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202300"/>
  <mc:AlternateContent xmlns:mc="http://schemas.openxmlformats.org/markup-compatibility/2006">
    <mc:Choice Requires="x15">
      <x15ac:absPath xmlns:x15ac="http://schemas.microsoft.com/office/spreadsheetml/2010/11/ac" url="Y:\E3204_MCCIP\Working_Area\Records &amp; Docs\Reports\Task17 - 2 and 4 degree pathways\Resources\Final deliverables_one copy only\1.5 Evidence needs workflow\1.5.1 Evidence needs consultation\"/>
    </mc:Choice>
  </mc:AlternateContent>
  <xr:revisionPtr revIDLastSave="0" documentId="13_ncr:101_{5BA8F937-B5A8-4E39-8028-AFC8971C42B4}" xr6:coauthVersionLast="47" xr6:coauthVersionMax="47" xr10:uidLastSave="{00000000-0000-0000-0000-000000000000}"/>
  <workbookProtection workbookAlgorithmName="SHA-512" workbookHashValue="jBPBtENIJZZlWwGy4aWtai1IByTjS0BkRMqfzlGw0XnV1QMuOW+mQKX+0lnMQLZGIW/LK8q7BEYBSiOjtUFUDw==" workbookSaltValue="2gshgPBDRKcsxkG7zDcU7Q==" workbookSpinCount="100000" lockStructure="1"/>
  <bookViews>
    <workbookView xWindow="-110" yWindow="-110" windowWidth="19420" windowHeight="10420" xr2:uid="{DD2DEAC0-7964-4D18-B604-E2FA00ECF9FC}"/>
  </bookViews>
  <sheets>
    <sheet name="README" sheetId="2" r:id="rId1"/>
    <sheet name="Consultation responses table" sheetId="1" r:id="rId2"/>
  </sheets>
  <definedNames>
    <definedName name="_xlnm._FilterDatabase" localSheetId="1" hidden="1">'Consultation responses table'!$A$2:$P$2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9" i="1"/>
  <c r="K25" i="1"/>
  <c r="K13" i="1"/>
  <c r="K22" i="1"/>
  <c r="K30" i="1"/>
  <c r="K3" i="1"/>
  <c r="K21" i="1"/>
  <c r="K8" i="1"/>
  <c r="K7" i="1"/>
  <c r="K29" i="1"/>
  <c r="K20" i="1"/>
  <c r="K12" i="1"/>
  <c r="K36" i="1"/>
  <c r="K54" i="1"/>
  <c r="K55" i="1"/>
  <c r="K56" i="1"/>
  <c r="K57" i="1"/>
  <c r="K58" i="1"/>
  <c r="K59" i="1"/>
  <c r="K49" i="1"/>
  <c r="K50" i="1"/>
  <c r="K51" i="1"/>
  <c r="K52" i="1"/>
  <c r="K48" i="1"/>
  <c r="K37" i="1"/>
  <c r="K38" i="1"/>
  <c r="K39" i="1"/>
  <c r="K40" i="1"/>
  <c r="K41" i="1"/>
  <c r="K42" i="1"/>
  <c r="K43" i="1"/>
  <c r="K44" i="1"/>
  <c r="K45" i="1"/>
  <c r="K46" i="1"/>
  <c r="K47" i="1"/>
  <c r="K31" i="1"/>
  <c r="K32" i="1"/>
  <c r="K33" i="1"/>
  <c r="K34" i="1"/>
  <c r="K35" i="1"/>
  <c r="K26" i="1"/>
  <c r="K27" i="1"/>
  <c r="K28" i="1"/>
  <c r="K23" i="1"/>
  <c r="K24" i="1"/>
  <c r="K14" i="1"/>
  <c r="K15" i="1"/>
  <c r="K16" i="1"/>
  <c r="K17" i="1"/>
  <c r="K18" i="1"/>
  <c r="K19" i="1"/>
  <c r="K10" i="1"/>
  <c r="K11" i="1"/>
  <c r="K6" i="1"/>
  <c r="K4" i="1"/>
  <c r="K53" i="1"/>
</calcChain>
</file>

<file path=xl/sharedStrings.xml><?xml version="1.0" encoding="utf-8"?>
<sst xmlns="http://schemas.openxmlformats.org/spreadsheetml/2006/main" count="531" uniqueCount="142">
  <si>
    <t>How will the effects of climate change on marine ecosystems interact with other human activities and pressures?</t>
  </si>
  <si>
    <t>Identify data gaps both for species/habitats/ecosystems that are the restoration and protection focus and climate models and scales needed.</t>
  </si>
  <si>
    <t>How far into the future should we consider the impacts?</t>
  </si>
  <si>
    <t>How interactions among multiple drivers / stressors or cumulative effects are shaping organisms' tolerance along the UK coastline and in deep marine habitats/ecosystems.</t>
  </si>
  <si>
    <t>Define outcome priorities with stakeholders from the outset</t>
  </si>
  <si>
    <t xml:space="preserve">Develop specific research and development priorities from broad themes (e.g. NAP/CCRA).
</t>
  </si>
  <si>
    <t>How to frame government research and development priorities in line with specific policy and management target outcomes. E.g. FMP. i.e. how can technical sci understanding result in policy and improved environment? How to make models relevant to policy makers</t>
  </si>
  <si>
    <t>Co-production of research questions and design using mechanisms where impact can be effected</t>
  </si>
  <si>
    <t>Consider what kind of info/evidence would stand max chance of influencing policy? Focus policy led understanding of ecosystem impacts on the outcome aims for stakeholders (what can we influence and what can we impact?)</t>
  </si>
  <si>
    <t>Non temperature projections</t>
  </si>
  <si>
    <t>Good coordinated riverine monitoring – nutrients, discharge, toxins. Current understanding to enable future projections including the impacts on marine environment from terrestrial water</t>
  </si>
  <si>
    <t>Need for funding continuity</t>
  </si>
  <si>
    <t>Explore how best to capture the benefit of continuous monitoring and the added benefit (missed taxa/ long term trends etc) also approaches to affordably long term monitor.</t>
  </si>
  <si>
    <t>Need to test assumed relationships e.g. Bray-Curtis that are used to indicate changes in productivity (e.g. benthic) to ensure results suitably fit reality.</t>
  </si>
  <si>
    <t>Current needed to support future projections</t>
  </si>
  <si>
    <t>New measurement techniques for gelatinous plankton and eggs</t>
  </si>
  <si>
    <t>Explore approaches to detail uncertainty in communication of projections (climate and species) and expect and resource research that captures uncertainty. 
Use diverse models to project species distributions and present as indicators of uncertainty.</t>
  </si>
  <si>
    <t>Consideration of changes to fisheries species distribution and population dynamics resulting from climate change.</t>
  </si>
  <si>
    <t>Ensure that climate change effects are considered either as negative or positive or neutral over time.</t>
  </si>
  <si>
    <t>Sea level change impacts on coastal infrastructure e.g. nuclear sites to and beyond 2100</t>
  </si>
  <si>
    <t xml:space="preserve">Anticipated development of UK seas, most notably offshore renewables and their impacts on marine ecosystems </t>
  </si>
  <si>
    <t xml:space="preserve">Understand the harsh env impacts on OW structures </t>
  </si>
  <si>
    <t>The interaction between climate change and other ecosystem effectors such as offshore renewables. Do they confound each other or possibly benefit</t>
  </si>
  <si>
    <t xml:space="preserve">Marine diversity assessments for conservation and monitoring </t>
  </si>
  <si>
    <t xml:space="preserve">Hydrodynamics and mixing zone from river to sea climate projections. </t>
  </si>
  <si>
    <t>Yes, underpins trophic changes</t>
  </si>
  <si>
    <t xml:space="preserve">Yes, Limitations on current understanding limit projections </t>
  </si>
  <si>
    <t>Yes, needed to ensure uncertainty is factored in when using projections to guie decision making.</t>
  </si>
  <si>
    <t>Policy science interface
Consider how policy makers/managers are using this for wind farms (Cefas project)</t>
  </si>
  <si>
    <t>How to ensure information and guidance is evidence based and robust.</t>
  </si>
  <si>
    <t>Validate ecosystem projections through use of increasing time series of data beyond the projection training period or/and observations of more recent change.</t>
  </si>
  <si>
    <t>Yes, constrains modelling and understanfing.</t>
  </si>
  <si>
    <t>Y</t>
  </si>
  <si>
    <t xml:space="preserve">Data collation at appropriate scale and timeperiod/s to capture relevant human activities. Long term monitoring of impacts.
</t>
  </si>
  <si>
    <t>Baseline data from pristine environments needed to understand impacts of the many pressures.</t>
  </si>
  <si>
    <t xml:space="preserve">Understanding primary productivity / plankton current and future. Underpins all and no current consensus. How to build consensus and articulate confidence in it/uncertainty.
</t>
  </si>
  <si>
    <t xml:space="preserve">Incorporate multiple stressor exploration as much as possible.
</t>
  </si>
  <si>
    <t>How to predict liklihood of heatwave</t>
  </si>
  <si>
    <t>Research priority? Filter for text</t>
  </si>
  <si>
    <t>Multiple stressors</t>
  </si>
  <si>
    <t>Testing of underlying assumptions</t>
  </si>
  <si>
    <t>Understanding climate system, current and future</t>
  </si>
  <si>
    <t>Understanding ecosystem processes independent of environmental change, trophic interactions, connectivity</t>
  </si>
  <si>
    <t>Understanding underlying ecosystem processes, trophic interactions, connectivity</t>
  </si>
  <si>
    <t>Look at traits/functions rather than species in a changing environment. 
Relies on paradigm shift in management from species to ecosystem metrics.</t>
  </si>
  <si>
    <t>Aligning management with appropriate evidence under change</t>
  </si>
  <si>
    <t>Understanding impacts of climate change on underlying ecosystem processes, trophic interactions, connectivity</t>
  </si>
  <si>
    <t xml:space="preserve">Understanding underlying ecosystem processes, trophic interactions, connectivity. </t>
  </si>
  <si>
    <t>mutiple stressors</t>
  </si>
  <si>
    <t>climate mitigation impacts</t>
  </si>
  <si>
    <t>not limited to temp and sal. Turbid/ sediment etc</t>
  </si>
  <si>
    <t>Activity categories</t>
  </si>
  <si>
    <t>Additional activity categories</t>
  </si>
  <si>
    <t>Understanding climate system, current and future including uncertainty</t>
  </si>
  <si>
    <t>Hmm, table looks good but how do we order and rationalise these to present in the final outputs. Do we order by 'big' to 'little' and or filter some out (that are less clear or more niche or look to capture everything?). Do we need to come up with an opportunity where they are not provided?</t>
  </si>
  <si>
    <t>Monitoring and measurement</t>
  </si>
  <si>
    <t>Biodiversity</t>
  </si>
  <si>
    <t>Biogeochemical</t>
  </si>
  <si>
    <t>Communications</t>
  </si>
  <si>
    <t>-</t>
  </si>
  <si>
    <t xml:space="preserve">Y </t>
  </si>
  <si>
    <t>Need for more coastal finescale climate data (current) and projections. Coastal species distribution data is less/unknown as is climate data in same area. Even satellite data is poor coastally Blue Sky to get this.</t>
  </si>
  <si>
    <t>Focus on climate projection components that are reliable rather than more complex and therefore fuzzy (uncertain) model variables</t>
  </si>
  <si>
    <t>Non climate (or indirect) activities and pressures (incl. infrastructure) for ecosystems</t>
  </si>
  <si>
    <t xml:space="preserve">Score ranking (1 most, 4 least - feasible and important) </t>
  </si>
  <si>
    <t>Identified research opportunities by consultees - aligned with questions/statements where possible.</t>
  </si>
  <si>
    <t xml:space="preserve">Questions/statements of need raised by consultees under theme
</t>
  </si>
  <si>
    <t>Ideas beyond scope of 'future marine ecosystem impacts of climate change'</t>
  </si>
  <si>
    <t xml:space="preserve">How long nutrients retained in environment, pollutant trapping, incursion. </t>
  </si>
  <si>
    <t xml:space="preserve">Improved resolution of climate model projections including biologically important variables for ecosystem modelling, such as primary productivity, substrate, pH, oxygen, chlorophyll, light levels, inundation, sea level rise and land-sea interactions. </t>
  </si>
  <si>
    <t>Development of the most appropriate climate scenarios and the use of multiple simulations (and ensemble members where available) to capture and report uncertainty in climate models and subsequent ecosystem projections.</t>
  </si>
  <si>
    <t>Improved resolution of species occurrence and future projections for understudied or little understood species of high ecological importance under climate change, e.g. important benthic species, species life stages, or plankton species.</t>
  </si>
  <si>
    <t>Interactions between species within habitats and communities and how these are affected by climate change.</t>
  </si>
  <si>
    <t>Capturing the ability of species to move, and disperse or not, capturing barriers in projections.</t>
  </si>
  <si>
    <t>Pest and pathogen monitoring and modelling work is needed to further understand the risks and management approaches for human safety and ecosystem protection.</t>
  </si>
  <si>
    <t>Agile reactive monitoring and analysis under environmental variability associated with climate change.</t>
  </si>
  <si>
    <t>Working with increasingly comprehensive benthic species datasets to project climate impacts on biogenic species that perform important roles within the ecosystem. A UK focus could build on Europe-wide projects whilst benefitting from the OneBenthic dataset for benthic species in UK waters, hosted at Cefas, alongside available downscaled climate models.</t>
  </si>
  <si>
    <t>Climate change projections for different life stages for commercial fish to identify and capture areas or life stages that are not currently captured in analysis using only fisheries survey data, e.g. European seabass life stages that have quite different thermal tolerances. However, this does rely on availability of environmental data in all environments at a suitable granularity, such as estuaries.</t>
  </si>
  <si>
    <t>Exploring opportunities to project climate change impacts on aquaculture in the west of Scotland. This would rely on additional climate models being developed using the fine scale model for the area. It would build on the Climate change and European Aquatic RESources (CERES) approach and outputs which explored habitat suitability for both species and pests and pathogens associated with them. The need for further exploration of the potential impact of climate change on aquaculture has been suggested by Scottish Government representatives on the working group.</t>
  </si>
  <si>
    <t>Mismatched climate change responses between predator and prey species in UK seas.</t>
  </si>
  <si>
    <t>Updated projections of intertidal species distributions</t>
  </si>
  <si>
    <t>Fisheries / Aqauculture</t>
  </si>
  <si>
    <r>
      <t xml:space="preserve">Combined score calculated from (normalised feasibility *normalised importance)*100. 
Highest scores from top.
</t>
    </r>
    <r>
      <rPr>
        <b/>
        <u/>
        <sz val="9"/>
        <color theme="1"/>
        <rFont val="Aptos Narrow"/>
        <family val="2"/>
        <scheme val="minor"/>
      </rPr>
      <t>NB shows feasible and important combined score but this may not reflect policy and management priorities.</t>
    </r>
  </si>
  <si>
    <t>Feasibility, based on current understanding of how to go about it. Categorised between 1-6 based on position on axis. Where 1 is difficult and 6 is straightforward.</t>
  </si>
  <si>
    <t>Importance/ impact, capturing how much of a gap this would fill. Categorised between 1-4 based on position on axis. Where 1 is low and 4 is high impact.</t>
  </si>
  <si>
    <t>Distribution of species in UK waters relative to global range under climate change [explored in Marine Warming Pathways#1]</t>
  </si>
  <si>
    <t>Application of UK shellfish species data for use in climate change projections [explored in Marine Warming Pathways#1]</t>
  </si>
  <si>
    <t>Use data from existing routine marine survey accidentally in heat wave to explore full food web acute impacts - some work underway at Cefas, likely potential for more.</t>
  </si>
  <si>
    <t>Evidence needed to enable understanding, projection and management of whole ecosystem impacts of climate change rather than potentially misleading single species'.
Use less invasive methods for long-term monitoring alongside more traditional ones (e.g. eDNA, trawl, census)
Upscale methodology – mesocosm models.</t>
  </si>
  <si>
    <t>Role of marine fungi in ecosystems AND carbon cycling/storage in marine environment and climate change on above.</t>
  </si>
  <si>
    <t xml:space="preserve">Understanding bottom-up effects of climate change on ecosystems (e.g. satellite information – see Tilstone report (10.1016/j.scitotenv.2022.158757) [ Also see primary productivity above]
</t>
  </si>
  <si>
    <t>Define 'What is a marine heat wave on a moving baseline'</t>
  </si>
  <si>
    <t>Check top 40 priorities for marine heat wave - in draft from UK consortium (not currently available)
How to predict and then develop reaction strategies to marine heat wave - Blue sky.</t>
  </si>
  <si>
    <t>Impacts of heatwaves on marine species.
How to include meaningfully in climate and species projections, including in coastal areas?
Timescale of impact versus timescale of event (hot seasons v hot weeks and which bit of the ecosystem responds on a scale that persists beyond the event itself)</t>
  </si>
  <si>
    <t>How legislation does, or doesnt, account for climate change (e.g. related to marine protected areas)</t>
  </si>
  <si>
    <t>Understanding how regional variability + climate change will impact current management effectiveness. E.g. seabass closed season might not protect spawning. If place/times change or vary.
Incorporating seasonal variation rather than just interannual comparisons</t>
  </si>
  <si>
    <t>Need for time-series of biological data including vulnerable life stages. Impacts of climate change on early/all life stages for species. Eggs, larvae, reproductive. Mature.</t>
  </si>
  <si>
    <t>Consider future stressors for research - e.g. hydrogen conversion at sea from turbines and additive heat stress OR eddies in marine environment and climate change impacts. OR/AND turbulence changes altering mixing and stratification at different scales.</t>
  </si>
  <si>
    <t xml:space="preserve">Reliably project climate change impacts in coastal areas at biologically relevant scales - such as temperature, heat waves, salinity, acidification  (e.g. subtidal coastal areas)
</t>
  </si>
  <si>
    <t>How can research outputs for functional groups, traits, ecosystems be incorporated into current management and monitoring programes. And how can current, often species specific monitoring and management be incorporated into ecosystem based management?
Consider how to integrate climate change impacts on different components of food web + projections for future into management approaches. Use of stomach data gives good representation of food web and spp distributions (misses mammals). Paradigm shift needed to manage relative change in food web components rather than individual species. See recent Cefas publications and B-USEFUL/ActNow</t>
  </si>
  <si>
    <t>Incorporate human dimensions in models not just biogeochem into future. 
Ecosystems under climate change as part of human prioritsed system - what are the ultimate outcomes for humans and ecosystems together and how do they link.</t>
  </si>
  <si>
    <t>Encourage consideration of unexpected impacts of climate change on marine ecosystems? What is being missed? E.g. AMOC shutdown, fungi…</t>
  </si>
  <si>
    <t>NOTING THE FOCUS IS ON EVIDENCE NEEDS AND IMPROVING THE EVIDENCE BASE TO SUPPORT DECISION MAKING, IS IT USEFUL TO MAKE SOME PRACTICAL LINKS FOR THE END USER TO KEEP THEM ENGAGED? Relevance to end user communities (e.g. policy 'obligations', national climate change risk and adaptation reporting managers, industry, public etc..?)</t>
  </si>
  <si>
    <t>Contribution of offshore renewable energy to climate change impacts (both large scale mitigation of emissions and local scale interactions of infrastructure with climate change on species)</t>
  </si>
  <si>
    <t>Use available intertidal datasets to expand our understanding of coastal species and potential climate change impacts. [data is on paper, time consuming to collate and analyse]</t>
  </si>
  <si>
    <t>Need to understand climate change impacts on seasonal upwellings. Develop policies to manage (often more tropical)</t>
  </si>
  <si>
    <t>Understanding when to use global (e.g. IPCC) or local (downscaled) climate models and making accessible to non climate modellers</t>
  </si>
  <si>
    <t>Ensembles of regional models needed using different global models to capture uncertainty - not just ERSEM (both Met Office and PML downscaled currently based on these).</t>
  </si>
  <si>
    <t>Need suitable data and correspondence or spatial alignment between 
biological and environmental data at the correct spatial resolution. And availability in suitable format.
Long term, consistent international continuous observations with sensors – meteorology, physics, biochem, ecol – together.
Strategic monitoring - taking into account appropriate spatial and temporal scales</t>
  </si>
  <si>
    <t>Ensure data is available on accessible databases. Support and encourage integration of all appropriate species distribution into 'global' datasets e.g. all survey and monitoring species distributions; citizen scientist records</t>
  </si>
  <si>
    <t>Understand species distributions beyond well studied commercial species. 
- Use available datasets such as UK benthos records. Collate these ‘globally'</t>
  </si>
  <si>
    <t>Charismatic species models – needs more current understanding</t>
  </si>
  <si>
    <t>Undertake research exploring impact reduction and mitigation on ecosystems. E.g. emissions reduction, habitat connectivity improvements, maintaining intraspecies diversity to support adaptation/acclimation. How will climate change mitigation interventions impact marine ecosystems.</t>
  </si>
  <si>
    <t>Understand the different processes that generate marine heat waves in different water bodies (estuarine versus, well mixed versus, seasonally stratified versus, frontal boundary versus, deep ocean mixed layer)</t>
  </si>
  <si>
    <t>How to capture uncertainty in projections (climate and ecosystem) without hamstringing decision making. 
Ensure scientific rigour of evidence and capturing uncertainty as part of this.
How to define ‘poor consensus’ in projections and therefore discard ‘predictions’.
Improve communication of what we don’t know/can’t ‘predict’.
Build communication between climate and species modellers and stakeholders to design projections with caveats/uncertainty  in mind and communicate this with stakeholders.</t>
  </si>
  <si>
    <t>Test environmental variation experimentally to understand possible impacts e.g. oxygen levels e.g. Portner (2001). Include multiple stressors, temperature.</t>
  </si>
  <si>
    <t>Hyperbenthic (plankton) interactions including demersal fish</t>
  </si>
  <si>
    <t>Use CMIP6 (and newer iterations going forward) for UK downscaled marine models. And CORDEX to speed up regional atmospheric downscaling if possible.</t>
  </si>
  <si>
    <t>Omega 3 loss at species scale (Vagner et al 2019, 2021). 
Food web impacts [x2 ideas relating to this]</t>
  </si>
  <si>
    <t>Need a long term timeseries of circulation and current variation. This is poorly sampled compared to other physical variables and interacts with them. See MCCIP report on this. Blue sky to get future projections of this, given the lack of ‘current’ understanding.</t>
  </si>
  <si>
    <t>Use eDNA to get more complete ecosystem and species' distribution understanding (space and time).
Method standardization, especially for new technologies (eDNA) and data interpretation and precision. Compare to existing survey approaches, validation.</t>
  </si>
  <si>
    <t>Use reanalysis of models and assimilation of observations as a baseline to assess changes and ‘normal’.</t>
  </si>
  <si>
    <t>Table collating results of consultation (undertaken in 2024) to explore the evidence needed to further understand UK marine ecosystem impacts under future climate change (column G and H). Each evidence gap is assigned a role in helping to fill one or more theme gap (columns A-F), noting that most touch on all. Estimates of position in range of feasibility and importance (continuous high to low scale) were collected from consultees as they contributed the ideas, these were categorised based on position and normalised then combined to give a score. A highly feasible and highly important idea would score 100. Note the combined score does not identify priority activities, rather it shows the research opportunities that were deemed  feasible or/and important by contributors. The consultation was shared widely with UK research and policy contacts for &gt;6 months however it does not reflect all views and perspectives. Where appropriate, ideas from multiple contributors were combined by theme with nuanced detail retained in text.</t>
  </si>
  <si>
    <t>Undertaking projections for Vibrios in UK seas to explore the likely risks from these bacteria, that can cause foodborne infection. This would rely on partnership working to project future condition suitability (salinity and temperature) and would build on draft analysis from Cefas and partners.</t>
  </si>
  <si>
    <t>How can we ensure that restoration or protection measures are future proofed for climate change? 
Better understanding of how to make marine protected areas coherent under climate change. Locations and connectivity</t>
  </si>
  <si>
    <t>Understanding under studied species e.g. mesopelagic (STRATHSPACE example) both ecosystem role and climate change impacts</t>
  </si>
  <si>
    <t>Use reanalysis of models and assimilation of obs. As a baseline to assess changes and ‘normal</t>
  </si>
  <si>
    <t>Need for VERY clear evidence based guidance on blue carbon terminology (e.g. offset), opportunities and caveats. Inaclimate changeurate and misleading rhetoric is in policy, research and public arenas e.g. offset! Some blue carbon interventions will alter marine ecosystem under climate change ‘mitigation’</t>
  </si>
  <si>
    <t>Including: Turbidity changes, land inputs, sediment changes due to storms</t>
  </si>
  <si>
    <t xml:space="preserve">Title </t>
  </si>
  <si>
    <t>Description</t>
  </si>
  <si>
    <t>Recommended citation</t>
  </si>
  <si>
    <t xml:space="preserve">Table headings </t>
  </si>
  <si>
    <t>Consultation responses exploring the current evidence needs and research priorities from a range of UK academic, policy and management stakeholders (2024-25)</t>
  </si>
  <si>
    <t>If this consultation summary is used in future work please cite this document using the detail in the README sheet included here.</t>
  </si>
  <si>
    <t xml:space="preserve">evidence needed to further understand UK marine ecosystem impacts under future climate change </t>
  </si>
  <si>
    <t>Each evidence gap is assigned a role in helping to fill one or more theme gap (columns A-F)</t>
  </si>
  <si>
    <t>Estimate of position in range of feasibility (continuous high to low scale) as collected from consultees as they contributed the idea, categorised based on position and normalised</t>
  </si>
  <si>
    <t>Estimate of position in range of importance (continuous high to low scale) as collected from consultees as they contributed the idea, categorised based on position and normalised</t>
  </si>
  <si>
    <t>Combined score using the estimate of feasibility and importance from consultees. A highly feasible and highly important idea would score 100. Note the combined score does not identify priority activities, rather it shows the research opportunities that were deemed  feasible or/and important by contributors.</t>
  </si>
  <si>
    <r>
      <t xml:space="preserve">Combined score calculated from (normalised feasibility *normalised importance)*100. 
Highest scores from top.
</t>
    </r>
    <r>
      <rPr>
        <u/>
        <sz val="11"/>
        <color theme="1"/>
        <rFont val="Aptos Narrow"/>
        <family val="2"/>
        <scheme val="minor"/>
      </rPr>
      <t>NB shows feasible and important combined score but this may not reflect policy and management priorities.</t>
    </r>
  </si>
  <si>
    <t>Rutterford, L. (2025). Collation of consultation responses exploring the current evidence needs and research priorities from a range of UK academic, policy and management stakeholders (2024-25) [Data set]. MCCIP. https://doi.org/10.14465/2025.MWP.03.CON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</si>
</sst>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9"/>
      <color theme="1"/>
      <name val="Aptos Narrow"/>
      <family val="2"/>
      <scheme val="minor"/>
    </font>
    <font>
      <sz val="9"/>
      <color theme="1"/>
      <name val="Aptos Narrow"/>
      <family val="2"/>
      <scheme val="minor"/>
    </font>
    <font>
      <sz val="9"/>
      <color rgb="FF000000"/>
      <name val="Aptos Narrow"/>
      <family val="2"/>
      <scheme val="minor"/>
    </font>
    <font>
      <b/>
      <sz val="16"/>
      <color theme="1"/>
      <name val="Aptos Narrow"/>
      <family val="2"/>
      <scheme val="minor"/>
    </font>
    <font>
      <b/>
      <sz val="9"/>
      <color rgb="FF000000"/>
      <name val="Aptos Narrow"/>
      <family val="2"/>
      <scheme val="minor"/>
    </font>
    <font>
      <sz val="9"/>
      <color rgb="FFFF0000"/>
      <name val="Aptos Narrow"/>
      <family val="2"/>
      <scheme val="minor"/>
    </font>
    <font>
      <b/>
      <sz val="9"/>
      <color theme="2" tint="-0.499984740745262"/>
      <name val="Aptos Narrow"/>
      <family val="2"/>
      <scheme val="minor"/>
    </font>
    <font>
      <sz val="9"/>
      <color theme="2" tint="-0.499984740745262"/>
      <name val="Aptos Narrow"/>
      <family val="2"/>
      <scheme val="minor"/>
    </font>
    <font>
      <b/>
      <u/>
      <sz val="9"/>
      <color theme="1"/>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u/>
      <sz val="11"/>
      <color theme="1"/>
      <name val="Aptos Narrow"/>
      <family val="2"/>
      <scheme val="minor"/>
    </font>
    <font>
      <b/>
      <sz val="12"/>
      <color theme="1"/>
      <name val="Aptos Narrow"/>
      <family val="2"/>
      <scheme val="minor"/>
    </font>
  </fonts>
  <fills count="12">
    <fill>
      <patternFill patternType="none"/>
    </fill>
    <fill>
      <patternFill patternType="gray125"/>
    </fill>
    <fill>
      <patternFill patternType="solid">
        <fgColor rgb="FFFF5050"/>
        <bgColor indexed="64"/>
      </patternFill>
    </fill>
    <fill>
      <patternFill patternType="solid">
        <fgColor theme="5"/>
        <bgColor indexed="64"/>
      </patternFill>
    </fill>
    <fill>
      <patternFill patternType="solid">
        <fgColor rgb="FFFFC00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
      <patternFill patternType="solid">
        <fgColor rgb="FF00B050"/>
        <bgColor indexed="64"/>
      </patternFill>
    </fill>
    <fill>
      <patternFill patternType="solid">
        <fgColor rgb="FFECA430"/>
        <bgColor indexed="64"/>
      </patternFill>
    </fill>
    <fill>
      <patternFill patternType="solid">
        <fgColor rgb="FFFF33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Alignment="1">
      <alignment horizontal="left" vertical="top" wrapText="1"/>
    </xf>
    <xf numFmtId="0" fontId="2" fillId="0" borderId="0" xfId="0" applyFont="1" applyAlignment="1">
      <alignment horizontal="left" vertical="top"/>
    </xf>
    <xf numFmtId="0" fontId="3" fillId="0" borderId="1" xfId="0" applyFont="1" applyBorder="1" applyAlignment="1">
      <alignment horizontal="left" vertical="top" wrapText="1" readingOrder="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horizontal="left" vertical="top" readingOrder="1"/>
    </xf>
    <xf numFmtId="0" fontId="6" fillId="0" borderId="0" xfId="0" applyFont="1" applyAlignment="1">
      <alignment horizontal="left" vertical="top" wrapText="1"/>
    </xf>
    <xf numFmtId="0" fontId="2" fillId="3"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5"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1" fillId="0" borderId="0" xfId="0" applyFont="1" applyAlignment="1">
      <alignment horizontal="center" vertical="center" wrapText="1"/>
    </xf>
    <xf numFmtId="0" fontId="2" fillId="6"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8" borderId="1" xfId="0" applyFont="1" applyFill="1" applyBorder="1" applyAlignment="1">
      <alignment horizontal="left" vertical="top"/>
    </xf>
    <xf numFmtId="0" fontId="2" fillId="8"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2" fillId="2" borderId="1" xfId="0" applyFont="1" applyFill="1" applyBorder="1" applyAlignment="1">
      <alignment vertical="top" wrapText="1" readingOrder="1"/>
    </xf>
    <xf numFmtId="0" fontId="2" fillId="8" borderId="1" xfId="0" applyFont="1" applyFill="1" applyBorder="1" applyAlignment="1">
      <alignment horizontal="left" vertical="top" wrapText="1" readingOrder="1"/>
    </xf>
    <xf numFmtId="0" fontId="2" fillId="4" borderId="1" xfId="0" applyFont="1" applyFill="1" applyBorder="1" applyAlignment="1">
      <alignment vertical="top" wrapText="1" readingOrder="1"/>
    </xf>
    <xf numFmtId="0" fontId="2" fillId="3" borderId="1" xfId="0" applyFont="1" applyFill="1" applyBorder="1" applyAlignment="1">
      <alignment horizontal="left" vertical="top" wrapText="1" readingOrder="1"/>
    </xf>
    <xf numFmtId="0" fontId="2" fillId="4" borderId="1" xfId="0" applyFont="1" applyFill="1" applyBorder="1" applyAlignment="1">
      <alignment horizontal="left" vertical="top" wrapText="1" readingOrder="1"/>
    </xf>
    <xf numFmtId="0" fontId="2" fillId="11" borderId="1" xfId="0" applyFont="1" applyFill="1" applyBorder="1" applyAlignment="1">
      <alignment horizontal="left" vertical="top" wrapText="1" readingOrder="1"/>
    </xf>
    <xf numFmtId="0" fontId="2" fillId="2" borderId="1" xfId="0" applyFont="1" applyFill="1" applyBorder="1" applyAlignment="1">
      <alignment horizontal="left" vertical="top" wrapText="1" readingOrder="1"/>
    </xf>
    <xf numFmtId="0" fontId="3" fillId="0" borderId="1" xfId="0" applyFont="1" applyBorder="1" applyAlignment="1">
      <alignment vertical="top" wrapText="1" readingOrder="1"/>
    </xf>
    <xf numFmtId="0" fontId="2" fillId="0" borderId="1" xfId="0" applyFont="1" applyBorder="1" applyAlignment="1">
      <alignment vertical="top" wrapText="1"/>
    </xf>
    <xf numFmtId="0" fontId="4" fillId="0" borderId="4" xfId="0" applyFont="1" applyBorder="1" applyAlignment="1">
      <alignment vertical="top" wrapText="1"/>
    </xf>
    <xf numFmtId="2" fontId="2" fillId="0" borderId="1" xfId="0" applyNumberFormat="1" applyFont="1" applyBorder="1" applyAlignment="1">
      <alignment horizontal="left" vertical="top" wrapText="1"/>
    </xf>
    <xf numFmtId="2" fontId="2" fillId="0" borderId="0" xfId="0" applyNumberFormat="1" applyFont="1" applyAlignment="1">
      <alignment horizontal="left" vertical="top" wrapText="1"/>
    </xf>
    <xf numFmtId="0" fontId="7" fillId="0" borderId="10" xfId="0" applyFont="1" applyBorder="1" applyAlignment="1">
      <alignment horizontal="center" vertical="center" wrapText="1"/>
    </xf>
    <xf numFmtId="0" fontId="8" fillId="0" borderId="1" xfId="0" applyFont="1" applyBorder="1" applyAlignment="1">
      <alignment horizontal="left" vertical="top" wrapText="1"/>
    </xf>
    <xf numFmtId="2" fontId="8" fillId="0" borderId="1" xfId="0" applyNumberFormat="1" applyFont="1" applyBorder="1" applyAlignment="1">
      <alignment horizontal="left" vertical="top" wrapText="1"/>
    </xf>
    <xf numFmtId="0" fontId="7" fillId="0" borderId="6" xfId="0" applyFont="1" applyBorder="1" applyAlignment="1">
      <alignment horizontal="center" vertical="center" wrapText="1"/>
    </xf>
    <xf numFmtId="0" fontId="8" fillId="0" borderId="1" xfId="0" applyFont="1" applyBorder="1" applyAlignment="1">
      <alignment horizontal="left" vertical="top" wrapText="1" readingOrder="1"/>
    </xf>
    <xf numFmtId="0" fontId="8" fillId="0" borderId="3" xfId="0" applyFont="1" applyBorder="1" applyAlignment="1">
      <alignment horizontal="left" vertical="top" wrapText="1" readingOrder="1"/>
    </xf>
    <xf numFmtId="0" fontId="7" fillId="0" borderId="7" xfId="0" applyFont="1" applyBorder="1" applyAlignment="1">
      <alignment horizontal="center" vertical="center" wrapText="1"/>
    </xf>
    <xf numFmtId="0" fontId="1" fillId="0" borderId="1" xfId="0" applyFont="1" applyBorder="1" applyAlignment="1">
      <alignment horizontal="left" vertical="center" wrapText="1"/>
    </xf>
    <xf numFmtId="2" fontId="1" fillId="0" borderId="1" xfId="0" applyNumberFormat="1" applyFont="1" applyBorder="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0" borderId="10" xfId="0" applyFont="1" applyBorder="1" applyAlignment="1">
      <alignment horizontal="left" vertical="top" wrapText="1"/>
    </xf>
    <xf numFmtId="0" fontId="5" fillId="0" borderId="3" xfId="0" applyFont="1" applyBorder="1" applyAlignment="1">
      <alignment horizontal="center" vertical="center" wrapText="1" readingOrder="1"/>
    </xf>
    <xf numFmtId="0" fontId="1" fillId="0" borderId="3" xfId="0" quotePrefix="1" applyFont="1" applyBorder="1" applyAlignment="1">
      <alignment horizontal="center" vertical="center" wrapText="1"/>
    </xf>
    <xf numFmtId="0" fontId="2" fillId="0" borderId="3" xfId="0" applyFont="1" applyBorder="1" applyAlignment="1">
      <alignment horizontal="left" vertical="top" wrapText="1"/>
    </xf>
    <xf numFmtId="0" fontId="2" fillId="3" borderId="3" xfId="0" applyFont="1" applyFill="1" applyBorder="1" applyAlignment="1">
      <alignment horizontal="left" vertical="top" wrapText="1"/>
    </xf>
    <xf numFmtId="2" fontId="2" fillId="0" borderId="3" xfId="0" applyNumberFormat="1" applyFont="1" applyBorder="1" applyAlignment="1">
      <alignment horizontal="left" vertical="top" wrapText="1"/>
    </xf>
    <xf numFmtId="0" fontId="2" fillId="0" borderId="1" xfId="0" applyFont="1" applyBorder="1" applyAlignment="1">
      <alignment wrapText="1"/>
    </xf>
    <xf numFmtId="0" fontId="5" fillId="0" borderId="1" xfId="0" quotePrefix="1" applyFont="1" applyBorder="1" applyAlignment="1">
      <alignment horizontal="center" vertical="center" wrapText="1" readingOrder="1"/>
    </xf>
    <xf numFmtId="0" fontId="0" fillId="0" borderId="0" xfId="0" applyAlignment="1">
      <alignment horizontal="left" vertical="top" wrapText="1"/>
    </xf>
    <xf numFmtId="0" fontId="12" fillId="0" borderId="0" xfId="0" applyFont="1" applyAlignment="1">
      <alignment horizontal="left" vertical="top" wrapText="1" readingOrder="1"/>
    </xf>
    <xf numFmtId="2" fontId="0" fillId="0" borderId="0" xfId="0" applyNumberForma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4" xfId="0" applyFont="1" applyBorder="1" applyAlignment="1">
      <alignment horizontal="left" vertical="top" wrapText="1"/>
    </xf>
    <xf numFmtId="0" fontId="1" fillId="5" borderId="9" xfId="0" applyFont="1" applyFill="1" applyBorder="1" applyAlignment="1">
      <alignment horizontal="center" vertical="top" wrapText="1" readingOrder="1"/>
    </xf>
    <xf numFmtId="0" fontId="8" fillId="0" borderId="1" xfId="0" applyFont="1" applyBorder="1" applyAlignment="1">
      <alignment horizontal="left"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5050"/>
      <color rgb="FFFF3300"/>
      <color rgb="FFECA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5EC0-1B72-4A75-A871-AA2A90D38961}">
  <dimension ref="A1:B16"/>
  <sheetViews>
    <sheetView tabSelected="1" workbookViewId="0">
      <selection activeCell="A3" sqref="A3"/>
    </sheetView>
  </sheetViews>
  <sheetFormatPr defaultRowHeight="14.5" x14ac:dyDescent="0.35"/>
  <cols>
    <col min="1" max="1" width="56.6328125" style="58" customWidth="1"/>
    <col min="2" max="16384" width="8.7265625" style="58"/>
  </cols>
  <sheetData>
    <row r="1" spans="1:2" x14ac:dyDescent="0.35">
      <c r="A1" s="57" t="s">
        <v>129</v>
      </c>
      <c r="B1" s="58" t="s">
        <v>133</v>
      </c>
    </row>
    <row r="2" spans="1:2" x14ac:dyDescent="0.35">
      <c r="A2" s="57" t="s">
        <v>130</v>
      </c>
      <c r="B2" s="58" t="s">
        <v>122</v>
      </c>
    </row>
    <row r="3" spans="1:2" x14ac:dyDescent="0.35">
      <c r="A3" s="57" t="s">
        <v>131</v>
      </c>
      <c r="B3" s="59" t="s">
        <v>141</v>
      </c>
    </row>
    <row r="4" spans="1:2" x14ac:dyDescent="0.35">
      <c r="A4" s="57"/>
    </row>
    <row r="5" spans="1:2" x14ac:dyDescent="0.35">
      <c r="A5" s="57" t="s">
        <v>132</v>
      </c>
    </row>
    <row r="6" spans="1:2" x14ac:dyDescent="0.35">
      <c r="A6" s="54" t="s">
        <v>81</v>
      </c>
      <c r="B6" s="58" t="s">
        <v>136</v>
      </c>
    </row>
    <row r="7" spans="1:2" x14ac:dyDescent="0.35">
      <c r="A7" s="54" t="s">
        <v>56</v>
      </c>
      <c r="B7" s="58" t="s">
        <v>136</v>
      </c>
    </row>
    <row r="8" spans="1:2" x14ac:dyDescent="0.35">
      <c r="A8" s="54" t="s">
        <v>57</v>
      </c>
      <c r="B8" s="58" t="s">
        <v>136</v>
      </c>
    </row>
    <row r="9" spans="1:2" x14ac:dyDescent="0.35">
      <c r="A9" s="55" t="s">
        <v>55</v>
      </c>
      <c r="B9" s="58" t="s">
        <v>136</v>
      </c>
    </row>
    <row r="10" spans="1:2" x14ac:dyDescent="0.35">
      <c r="A10" s="54" t="s">
        <v>58</v>
      </c>
      <c r="B10" s="58" t="s">
        <v>136</v>
      </c>
    </row>
    <row r="11" spans="1:2" ht="29" x14ac:dyDescent="0.35">
      <c r="A11" s="54" t="s">
        <v>63</v>
      </c>
      <c r="B11" s="58" t="s">
        <v>136</v>
      </c>
    </row>
    <row r="12" spans="1:2" ht="43.5" x14ac:dyDescent="0.35">
      <c r="A12" s="54" t="s">
        <v>66</v>
      </c>
      <c r="B12" s="58" t="s">
        <v>135</v>
      </c>
    </row>
    <row r="13" spans="1:2" ht="29" x14ac:dyDescent="0.35">
      <c r="A13" s="54" t="s">
        <v>65</v>
      </c>
      <c r="B13" s="58" t="s">
        <v>135</v>
      </c>
    </row>
    <row r="14" spans="1:2" ht="43.5" x14ac:dyDescent="0.35">
      <c r="A14" s="54" t="s">
        <v>83</v>
      </c>
      <c r="B14" s="58" t="s">
        <v>137</v>
      </c>
    </row>
    <row r="15" spans="1:2" ht="43.5" x14ac:dyDescent="0.35">
      <c r="A15" s="54" t="s">
        <v>84</v>
      </c>
      <c r="B15" s="58" t="s">
        <v>138</v>
      </c>
    </row>
    <row r="16" spans="1:2" ht="72.5" x14ac:dyDescent="0.35">
      <c r="A16" s="56" t="s">
        <v>140</v>
      </c>
      <c r="B16" s="58" t="s">
        <v>139</v>
      </c>
    </row>
  </sheetData>
  <sheetProtection algorithmName="SHA-512" hashValue="FNRXHZFpI9UMUGnDlWHbJcTz8dHzapYHDmz0rXucXqLC+s8sbQVk/g1mJEgaISH+Bi2Q29z0cr8ucI7FtKJztg==" saltValue="9kJOuIKrYEcccpjubG+v9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44FA-9B5B-47A0-8DA2-3022A072BCB4}">
  <dimension ref="A1:P91"/>
  <sheetViews>
    <sheetView zoomScale="118" zoomScaleNormal="118" workbookViewId="0">
      <selection activeCell="G16" sqref="G16"/>
    </sheetView>
  </sheetViews>
  <sheetFormatPr defaultColWidth="8.7265625" defaultRowHeight="12" x14ac:dyDescent="0.35"/>
  <cols>
    <col min="1" max="6" width="13.453125" style="14" customWidth="1"/>
    <col min="7" max="7" width="61.54296875" style="1" customWidth="1"/>
    <col min="8" max="8" width="43.08984375" style="1" customWidth="1"/>
    <col min="9" max="10" width="16" style="1" customWidth="1"/>
    <col min="11" max="11" width="20.90625" style="34" customWidth="1"/>
    <col min="12" max="12" width="16" style="1" hidden="1" customWidth="1"/>
    <col min="13" max="13" width="13.08984375" style="1" hidden="1" customWidth="1"/>
    <col min="14" max="14" width="33.6328125" style="1" hidden="1" customWidth="1"/>
    <col min="15" max="15" width="0" style="1" hidden="1" customWidth="1"/>
    <col min="16" max="16" width="34.453125" style="1" hidden="1" customWidth="1"/>
    <col min="17" max="16384" width="8.7265625" style="1"/>
  </cols>
  <sheetData>
    <row r="1" spans="1:16" ht="21" customHeight="1" x14ac:dyDescent="0.35">
      <c r="A1" s="63" t="s">
        <v>134</v>
      </c>
      <c r="B1" s="63"/>
      <c r="C1" s="63"/>
      <c r="D1" s="63"/>
      <c r="E1" s="63"/>
      <c r="F1" s="63"/>
      <c r="G1" s="63"/>
      <c r="H1" s="63"/>
      <c r="I1" s="63"/>
      <c r="J1" s="63"/>
      <c r="K1" s="63"/>
      <c r="L1" s="32"/>
      <c r="M1" s="32"/>
      <c r="N1" s="7" t="s">
        <v>54</v>
      </c>
    </row>
    <row r="2" spans="1:16" s="44" customFormat="1" ht="121.5" customHeight="1" x14ac:dyDescent="0.35">
      <c r="A2" s="10" t="s">
        <v>81</v>
      </c>
      <c r="B2" s="10" t="s">
        <v>56</v>
      </c>
      <c r="C2" s="10" t="s">
        <v>57</v>
      </c>
      <c r="D2" s="12" t="s">
        <v>55</v>
      </c>
      <c r="E2" s="10" t="s">
        <v>58</v>
      </c>
      <c r="F2" s="10" t="s">
        <v>63</v>
      </c>
      <c r="G2" s="42" t="s">
        <v>66</v>
      </c>
      <c r="H2" s="42" t="s">
        <v>65</v>
      </c>
      <c r="I2" s="42" t="s">
        <v>83</v>
      </c>
      <c r="J2" s="42" t="s">
        <v>84</v>
      </c>
      <c r="K2" s="43" t="s">
        <v>82</v>
      </c>
      <c r="L2" s="42" t="s">
        <v>64</v>
      </c>
      <c r="M2" s="42" t="s">
        <v>38</v>
      </c>
      <c r="N2" s="44" t="s">
        <v>51</v>
      </c>
      <c r="O2" s="44" t="s">
        <v>52</v>
      </c>
      <c r="P2" s="45" t="s">
        <v>102</v>
      </c>
    </row>
    <row r="3" spans="1:16" ht="60" x14ac:dyDescent="0.3">
      <c r="A3" s="11" t="s">
        <v>59</v>
      </c>
      <c r="B3" s="10" t="s">
        <v>32</v>
      </c>
      <c r="C3" s="10" t="s">
        <v>32</v>
      </c>
      <c r="D3" s="11" t="s">
        <v>59</v>
      </c>
      <c r="E3" s="11" t="s">
        <v>59</v>
      </c>
      <c r="F3" s="11" t="s">
        <v>59</v>
      </c>
      <c r="G3" s="52" t="s">
        <v>76</v>
      </c>
      <c r="H3" s="4"/>
      <c r="I3" s="4">
        <v>5</v>
      </c>
      <c r="J3" s="4">
        <v>4</v>
      </c>
      <c r="K3" s="33">
        <f t="shared" ref="K3:K34" si="0">((I3/6)*(J3/4))*100</f>
        <v>83.333333333333343</v>
      </c>
      <c r="L3" s="4">
        <v>4</v>
      </c>
      <c r="M3" s="4"/>
      <c r="N3" s="1" t="s">
        <v>39</v>
      </c>
    </row>
    <row r="4" spans="1:16" x14ac:dyDescent="0.35">
      <c r="A4" s="11" t="s">
        <v>59</v>
      </c>
      <c r="B4" s="11" t="s">
        <v>59</v>
      </c>
      <c r="C4" s="11" t="s">
        <v>59</v>
      </c>
      <c r="D4" s="11" t="s">
        <v>59</v>
      </c>
      <c r="E4" s="11" t="s">
        <v>32</v>
      </c>
      <c r="F4" s="11" t="s">
        <v>59</v>
      </c>
      <c r="G4" s="30"/>
      <c r="H4" s="3" t="s">
        <v>4</v>
      </c>
      <c r="I4" s="21">
        <v>6</v>
      </c>
      <c r="J4" s="20">
        <v>3</v>
      </c>
      <c r="K4" s="33">
        <f t="shared" si="0"/>
        <v>75</v>
      </c>
      <c r="L4" s="4">
        <v>4</v>
      </c>
      <c r="M4" s="4"/>
      <c r="N4" s="1" t="s">
        <v>39</v>
      </c>
    </row>
    <row r="5" spans="1:16" ht="24" x14ac:dyDescent="0.3">
      <c r="A5" s="12" t="s">
        <v>32</v>
      </c>
      <c r="B5" s="12" t="s">
        <v>32</v>
      </c>
      <c r="C5" s="11" t="s">
        <v>59</v>
      </c>
      <c r="D5" s="11" t="s">
        <v>59</v>
      </c>
      <c r="E5" s="11" t="s">
        <v>59</v>
      </c>
      <c r="F5" s="11" t="s">
        <v>59</v>
      </c>
      <c r="G5" s="52" t="s">
        <v>85</v>
      </c>
      <c r="H5" s="4"/>
      <c r="I5" s="4">
        <v>6</v>
      </c>
      <c r="J5" s="4">
        <v>3</v>
      </c>
      <c r="K5" s="33">
        <f t="shared" si="0"/>
        <v>75</v>
      </c>
      <c r="L5" s="4">
        <v>4</v>
      </c>
      <c r="M5" s="4"/>
      <c r="N5" s="1" t="s">
        <v>40</v>
      </c>
    </row>
    <row r="6" spans="1:16" ht="36" x14ac:dyDescent="0.35">
      <c r="A6" s="13" t="s">
        <v>32</v>
      </c>
      <c r="B6" s="13" t="s">
        <v>32</v>
      </c>
      <c r="C6" s="11" t="s">
        <v>59</v>
      </c>
      <c r="D6" s="11" t="s">
        <v>59</v>
      </c>
      <c r="E6" s="11" t="s">
        <v>59</v>
      </c>
      <c r="F6" s="13" t="s">
        <v>32</v>
      </c>
      <c r="G6" s="30" t="s">
        <v>3</v>
      </c>
      <c r="H6" s="3" t="s">
        <v>36</v>
      </c>
      <c r="I6" s="22">
        <v>4</v>
      </c>
      <c r="J6" s="21">
        <v>4</v>
      </c>
      <c r="K6" s="33">
        <f t="shared" si="0"/>
        <v>66.666666666666657</v>
      </c>
      <c r="L6" s="4">
        <v>4</v>
      </c>
      <c r="M6" s="4"/>
      <c r="N6" s="1" t="s">
        <v>42</v>
      </c>
    </row>
    <row r="7" spans="1:16" ht="24" x14ac:dyDescent="0.3">
      <c r="A7" s="12" t="s">
        <v>32</v>
      </c>
      <c r="B7" s="12" t="s">
        <v>32</v>
      </c>
      <c r="C7" s="11" t="s">
        <v>59</v>
      </c>
      <c r="D7" s="11" t="s">
        <v>59</v>
      </c>
      <c r="E7" s="11" t="s">
        <v>59</v>
      </c>
      <c r="F7" s="11" t="s">
        <v>59</v>
      </c>
      <c r="G7" s="52" t="s">
        <v>73</v>
      </c>
      <c r="H7" s="4"/>
      <c r="I7" s="4">
        <v>4</v>
      </c>
      <c r="J7" s="4">
        <v>4</v>
      </c>
      <c r="K7" s="33">
        <f t="shared" si="0"/>
        <v>66.666666666666657</v>
      </c>
      <c r="L7" s="4">
        <v>4</v>
      </c>
      <c r="M7" s="4" t="s">
        <v>25</v>
      </c>
      <c r="N7" s="1" t="s">
        <v>43</v>
      </c>
    </row>
    <row r="8" spans="1:16" ht="60" x14ac:dyDescent="0.3">
      <c r="A8" s="12" t="s">
        <v>32</v>
      </c>
      <c r="B8" s="12" t="s">
        <v>32</v>
      </c>
      <c r="C8" s="11" t="s">
        <v>59</v>
      </c>
      <c r="D8" s="11" t="s">
        <v>32</v>
      </c>
      <c r="E8" s="11" t="s">
        <v>59</v>
      </c>
      <c r="F8" s="11" t="s">
        <v>59</v>
      </c>
      <c r="G8" s="52" t="s">
        <v>74</v>
      </c>
      <c r="H8" s="52" t="s">
        <v>123</v>
      </c>
      <c r="I8" s="4">
        <v>4</v>
      </c>
      <c r="J8" s="4">
        <v>4</v>
      </c>
      <c r="K8" s="33">
        <f t="shared" si="0"/>
        <v>66.666666666666657</v>
      </c>
      <c r="L8" s="4">
        <v>4</v>
      </c>
      <c r="M8" s="4"/>
      <c r="N8" s="1" t="s">
        <v>43</v>
      </c>
    </row>
    <row r="9" spans="1:16" ht="24" x14ac:dyDescent="0.3">
      <c r="A9" s="12" t="s">
        <v>32</v>
      </c>
      <c r="B9" s="12" t="s">
        <v>32</v>
      </c>
      <c r="C9" s="11" t="s">
        <v>32</v>
      </c>
      <c r="D9" s="11" t="s">
        <v>32</v>
      </c>
      <c r="E9" s="11" t="s">
        <v>32</v>
      </c>
      <c r="F9" s="11" t="s">
        <v>59</v>
      </c>
      <c r="G9" s="52" t="s">
        <v>86</v>
      </c>
      <c r="H9" s="4"/>
      <c r="I9" s="4">
        <v>4</v>
      </c>
      <c r="J9" s="4">
        <v>4</v>
      </c>
      <c r="K9" s="33">
        <f t="shared" si="0"/>
        <v>66.666666666666657</v>
      </c>
      <c r="L9" s="4">
        <v>4</v>
      </c>
      <c r="M9" s="4"/>
      <c r="N9" s="1" t="s">
        <v>41</v>
      </c>
    </row>
    <row r="10" spans="1:16" ht="24" x14ac:dyDescent="0.35">
      <c r="A10" s="11" t="s">
        <v>32</v>
      </c>
      <c r="B10" s="11" t="s">
        <v>32</v>
      </c>
      <c r="C10" s="11" t="s">
        <v>59</v>
      </c>
      <c r="D10" s="11" t="s">
        <v>59</v>
      </c>
      <c r="E10" s="11" t="s">
        <v>59</v>
      </c>
      <c r="F10" s="11" t="s">
        <v>59</v>
      </c>
      <c r="G10" s="3" t="s">
        <v>30</v>
      </c>
      <c r="H10" s="4"/>
      <c r="I10" s="20">
        <v>5</v>
      </c>
      <c r="J10" s="20">
        <v>3</v>
      </c>
      <c r="K10" s="33">
        <f t="shared" si="0"/>
        <v>62.5</v>
      </c>
      <c r="L10" s="4">
        <v>4</v>
      </c>
      <c r="M10" s="4"/>
      <c r="N10" s="1" t="s">
        <v>43</v>
      </c>
    </row>
    <row r="11" spans="1:16" ht="24" x14ac:dyDescent="0.35">
      <c r="A11" s="11" t="s">
        <v>59</v>
      </c>
      <c r="B11" s="11" t="s">
        <v>59</v>
      </c>
      <c r="C11" s="13" t="s">
        <v>32</v>
      </c>
      <c r="D11" s="11" t="s">
        <v>59</v>
      </c>
      <c r="E11" s="11" t="s">
        <v>59</v>
      </c>
      <c r="F11" s="11" t="s">
        <v>59</v>
      </c>
      <c r="G11" s="3" t="s">
        <v>106</v>
      </c>
      <c r="H11" s="3"/>
      <c r="I11" s="24">
        <v>5</v>
      </c>
      <c r="J11" s="24">
        <v>3</v>
      </c>
      <c r="K11" s="33">
        <f t="shared" si="0"/>
        <v>62.5</v>
      </c>
      <c r="L11" s="4">
        <v>4</v>
      </c>
      <c r="M11" s="4"/>
      <c r="N11" s="1" t="s">
        <v>40</v>
      </c>
    </row>
    <row r="12" spans="1:16" ht="36" x14ac:dyDescent="0.3">
      <c r="A12" s="11" t="s">
        <v>32</v>
      </c>
      <c r="B12" s="11" t="s">
        <v>32</v>
      </c>
      <c r="C12" s="11" t="s">
        <v>32</v>
      </c>
      <c r="D12" s="11" t="s">
        <v>59</v>
      </c>
      <c r="E12" s="11" t="s">
        <v>32</v>
      </c>
      <c r="F12" s="11" t="s">
        <v>59</v>
      </c>
      <c r="G12" s="52" t="s">
        <v>70</v>
      </c>
      <c r="H12" s="4"/>
      <c r="I12" s="4">
        <v>5</v>
      </c>
      <c r="J12" s="4">
        <v>3</v>
      </c>
      <c r="K12" s="33">
        <f t="shared" si="0"/>
        <v>62.5</v>
      </c>
      <c r="L12" s="4">
        <v>4</v>
      </c>
      <c r="M12" s="4"/>
      <c r="N12" s="1" t="s">
        <v>43</v>
      </c>
    </row>
    <row r="13" spans="1:16" ht="24" x14ac:dyDescent="0.3">
      <c r="A13" s="12" t="s">
        <v>32</v>
      </c>
      <c r="B13" s="12" t="s">
        <v>32</v>
      </c>
      <c r="C13" s="11" t="s">
        <v>59</v>
      </c>
      <c r="D13" s="11" t="s">
        <v>59</v>
      </c>
      <c r="E13" s="11" t="s">
        <v>59</v>
      </c>
      <c r="F13" s="11" t="s">
        <v>59</v>
      </c>
      <c r="G13" s="52" t="s">
        <v>79</v>
      </c>
      <c r="H13" s="4"/>
      <c r="I13" s="4">
        <v>5</v>
      </c>
      <c r="J13" s="4">
        <v>3</v>
      </c>
      <c r="K13" s="33">
        <f t="shared" si="0"/>
        <v>62.5</v>
      </c>
      <c r="L13" s="4">
        <v>4</v>
      </c>
      <c r="M13" s="4"/>
      <c r="N13" s="1" t="s">
        <v>45</v>
      </c>
    </row>
    <row r="14" spans="1:16" ht="36" x14ac:dyDescent="0.35">
      <c r="A14" s="12" t="s">
        <v>32</v>
      </c>
      <c r="B14" s="12" t="s">
        <v>32</v>
      </c>
      <c r="C14" s="12" t="s">
        <v>32</v>
      </c>
      <c r="D14" s="11" t="s">
        <v>59</v>
      </c>
      <c r="E14" s="11" t="s">
        <v>59</v>
      </c>
      <c r="F14" s="11" t="s">
        <v>59</v>
      </c>
      <c r="G14" s="4" t="s">
        <v>35</v>
      </c>
      <c r="H14" s="4"/>
      <c r="I14" s="8">
        <v>3</v>
      </c>
      <c r="J14" s="9">
        <v>4</v>
      </c>
      <c r="K14" s="33">
        <f t="shared" si="0"/>
        <v>50</v>
      </c>
      <c r="L14" s="4">
        <v>4</v>
      </c>
      <c r="M14" s="4"/>
      <c r="N14" s="1" t="s">
        <v>43</v>
      </c>
    </row>
    <row r="15" spans="1:16" ht="48" x14ac:dyDescent="0.35">
      <c r="A15" s="11" t="s">
        <v>59</v>
      </c>
      <c r="B15" s="11" t="s">
        <v>59</v>
      </c>
      <c r="C15" s="13" t="s">
        <v>32</v>
      </c>
      <c r="D15" s="13" t="s">
        <v>32</v>
      </c>
      <c r="E15" s="11" t="s">
        <v>59</v>
      </c>
      <c r="F15" s="11" t="s">
        <v>59</v>
      </c>
      <c r="G15" s="4" t="s">
        <v>89</v>
      </c>
      <c r="H15" s="4"/>
      <c r="I15" s="8">
        <v>3</v>
      </c>
      <c r="J15" s="9">
        <v>4</v>
      </c>
      <c r="K15" s="33">
        <f t="shared" si="0"/>
        <v>50</v>
      </c>
      <c r="L15" s="4">
        <v>4</v>
      </c>
      <c r="M15" s="4" t="s">
        <v>26</v>
      </c>
      <c r="N15" s="1" t="s">
        <v>43</v>
      </c>
    </row>
    <row r="16" spans="1:16" ht="48" x14ac:dyDescent="0.35">
      <c r="A16" s="11" t="s">
        <v>59</v>
      </c>
      <c r="B16" s="11" t="s">
        <v>59</v>
      </c>
      <c r="C16" s="13" t="s">
        <v>32</v>
      </c>
      <c r="D16" s="13" t="s">
        <v>32</v>
      </c>
      <c r="E16" s="11" t="s">
        <v>59</v>
      </c>
      <c r="F16" s="11" t="s">
        <v>59</v>
      </c>
      <c r="G16" s="4" t="s">
        <v>90</v>
      </c>
      <c r="H16" s="3"/>
      <c r="I16" s="8">
        <v>3</v>
      </c>
      <c r="J16" s="9">
        <v>4</v>
      </c>
      <c r="K16" s="33">
        <f t="shared" si="0"/>
        <v>50</v>
      </c>
      <c r="L16" s="4">
        <v>4</v>
      </c>
      <c r="M16" s="4"/>
      <c r="N16" s="1" t="s">
        <v>43</v>
      </c>
    </row>
    <row r="17" spans="1:15" ht="36" x14ac:dyDescent="0.35">
      <c r="A17" s="13" t="s">
        <v>32</v>
      </c>
      <c r="B17" s="13" t="s">
        <v>32</v>
      </c>
      <c r="C17" s="11" t="s">
        <v>59</v>
      </c>
      <c r="D17" s="11" t="s">
        <v>59</v>
      </c>
      <c r="E17" s="11" t="s">
        <v>59</v>
      </c>
      <c r="F17" s="11" t="s">
        <v>59</v>
      </c>
      <c r="G17" s="4" t="s">
        <v>44</v>
      </c>
      <c r="H17" s="4" t="s">
        <v>23</v>
      </c>
      <c r="I17" s="18">
        <v>4</v>
      </c>
      <c r="J17" s="19">
        <v>3</v>
      </c>
      <c r="K17" s="33">
        <f t="shared" si="0"/>
        <v>50</v>
      </c>
      <c r="L17" s="4">
        <v>4</v>
      </c>
      <c r="M17" s="4"/>
      <c r="N17" s="1" t="s">
        <v>46</v>
      </c>
    </row>
    <row r="18" spans="1:15" ht="36" x14ac:dyDescent="0.35">
      <c r="A18" s="13" t="s">
        <v>32</v>
      </c>
      <c r="B18" s="13" t="s">
        <v>32</v>
      </c>
      <c r="C18" s="11" t="s">
        <v>59</v>
      </c>
      <c r="D18" s="13" t="s">
        <v>32</v>
      </c>
      <c r="E18" s="11" t="s">
        <v>59</v>
      </c>
      <c r="F18" s="11" t="s">
        <v>59</v>
      </c>
      <c r="G18" s="3" t="s">
        <v>87</v>
      </c>
      <c r="H18" s="4"/>
      <c r="I18" s="16">
        <v>4</v>
      </c>
      <c r="J18" s="20">
        <v>3</v>
      </c>
      <c r="K18" s="33">
        <f t="shared" si="0"/>
        <v>50</v>
      </c>
      <c r="L18" s="4">
        <v>4</v>
      </c>
      <c r="M18" s="4"/>
      <c r="N18" s="1" t="s">
        <v>46</v>
      </c>
    </row>
    <row r="19" spans="1:15" ht="60" x14ac:dyDescent="0.35">
      <c r="A19" s="13" t="s">
        <v>32</v>
      </c>
      <c r="B19" s="13" t="s">
        <v>32</v>
      </c>
      <c r="C19" s="11" t="s">
        <v>59</v>
      </c>
      <c r="D19" s="11" t="s">
        <v>59</v>
      </c>
      <c r="E19" s="11" t="s">
        <v>59</v>
      </c>
      <c r="F19" s="11" t="s">
        <v>59</v>
      </c>
      <c r="G19" s="3" t="s">
        <v>88</v>
      </c>
      <c r="H19" s="3" t="s">
        <v>120</v>
      </c>
      <c r="I19" s="25">
        <v>4</v>
      </c>
      <c r="J19" s="24">
        <v>3</v>
      </c>
      <c r="K19" s="33">
        <f t="shared" si="0"/>
        <v>50</v>
      </c>
      <c r="L19" s="4">
        <v>4</v>
      </c>
      <c r="M19" s="4"/>
      <c r="N19" s="1" t="s">
        <v>43</v>
      </c>
    </row>
    <row r="20" spans="1:15" ht="36" x14ac:dyDescent="0.3">
      <c r="A20" s="11" t="s">
        <v>59</v>
      </c>
      <c r="B20" s="12" t="s">
        <v>32</v>
      </c>
      <c r="C20" s="11" t="s">
        <v>32</v>
      </c>
      <c r="D20" s="11" t="s">
        <v>32</v>
      </c>
      <c r="E20" s="11" t="s">
        <v>59</v>
      </c>
      <c r="F20" s="11" t="s">
        <v>59</v>
      </c>
      <c r="G20" s="52" t="s">
        <v>71</v>
      </c>
      <c r="H20" s="4"/>
      <c r="I20" s="4">
        <v>4</v>
      </c>
      <c r="J20" s="4">
        <v>3</v>
      </c>
      <c r="K20" s="33">
        <f t="shared" si="0"/>
        <v>50</v>
      </c>
      <c r="L20" s="4">
        <v>4</v>
      </c>
      <c r="M20" s="4"/>
      <c r="N20" s="1" t="s">
        <v>43</v>
      </c>
    </row>
    <row r="21" spans="1:15" ht="24" x14ac:dyDescent="0.3">
      <c r="A21" s="12" t="s">
        <v>32</v>
      </c>
      <c r="B21" s="12" t="s">
        <v>32</v>
      </c>
      <c r="C21" s="11" t="s">
        <v>32</v>
      </c>
      <c r="D21" s="11" t="s">
        <v>32</v>
      </c>
      <c r="E21" s="11" t="s">
        <v>59</v>
      </c>
      <c r="F21" s="11" t="s">
        <v>59</v>
      </c>
      <c r="G21" s="52" t="s">
        <v>75</v>
      </c>
      <c r="H21" s="4"/>
      <c r="I21" s="4">
        <v>4</v>
      </c>
      <c r="J21" s="4">
        <v>3</v>
      </c>
      <c r="K21" s="33">
        <f t="shared" si="0"/>
        <v>50</v>
      </c>
      <c r="L21" s="4">
        <v>4</v>
      </c>
      <c r="M21" s="4"/>
      <c r="N21" s="1" t="s">
        <v>45</v>
      </c>
    </row>
    <row r="22" spans="1:15" ht="84" x14ac:dyDescent="0.3">
      <c r="A22" s="12" t="s">
        <v>32</v>
      </c>
      <c r="B22" s="11" t="s">
        <v>59</v>
      </c>
      <c r="C22" s="11" t="s">
        <v>32</v>
      </c>
      <c r="D22" s="11" t="s">
        <v>59</v>
      </c>
      <c r="E22" s="11" t="s">
        <v>59</v>
      </c>
      <c r="F22" s="11" t="s">
        <v>59</v>
      </c>
      <c r="G22" s="52" t="s">
        <v>78</v>
      </c>
      <c r="H22" s="4"/>
      <c r="I22" s="4">
        <v>3</v>
      </c>
      <c r="J22" s="4">
        <v>4</v>
      </c>
      <c r="K22" s="33">
        <f t="shared" si="0"/>
        <v>50</v>
      </c>
      <c r="L22" s="4">
        <v>4</v>
      </c>
      <c r="M22" s="4" t="s">
        <v>31</v>
      </c>
      <c r="N22" s="1" t="s">
        <v>53</v>
      </c>
    </row>
    <row r="23" spans="1:15" ht="24" x14ac:dyDescent="0.35">
      <c r="A23" s="11" t="s">
        <v>59</v>
      </c>
      <c r="B23" s="11" t="s">
        <v>59</v>
      </c>
      <c r="C23" s="12" t="s">
        <v>32</v>
      </c>
      <c r="D23" s="12" t="s">
        <v>32</v>
      </c>
      <c r="E23" s="11" t="s">
        <v>59</v>
      </c>
      <c r="F23" s="11" t="s">
        <v>59</v>
      </c>
      <c r="G23" s="30"/>
      <c r="H23" s="4" t="s">
        <v>121</v>
      </c>
      <c r="I23" s="20">
        <v>5</v>
      </c>
      <c r="J23" s="16">
        <v>2</v>
      </c>
      <c r="K23" s="33">
        <f t="shared" si="0"/>
        <v>41.666666666666671</v>
      </c>
      <c r="L23" s="4">
        <v>4</v>
      </c>
      <c r="M23" s="4"/>
      <c r="N23" s="1" t="s">
        <v>53</v>
      </c>
    </row>
    <row r="24" spans="1:15" ht="60" x14ac:dyDescent="0.35">
      <c r="A24" s="12" t="s">
        <v>32</v>
      </c>
      <c r="B24" s="12" t="s">
        <v>32</v>
      </c>
      <c r="C24" s="12" t="s">
        <v>32</v>
      </c>
      <c r="D24" s="11" t="s">
        <v>59</v>
      </c>
      <c r="E24" s="12" t="s">
        <v>32</v>
      </c>
      <c r="F24" s="11" t="s">
        <v>59</v>
      </c>
      <c r="G24" s="30"/>
      <c r="H24" s="3" t="s">
        <v>16</v>
      </c>
      <c r="I24" s="20">
        <v>5</v>
      </c>
      <c r="J24" s="16">
        <v>2</v>
      </c>
      <c r="K24" s="33">
        <f t="shared" si="0"/>
        <v>41.666666666666671</v>
      </c>
      <c r="L24" s="4">
        <v>4</v>
      </c>
      <c r="M24" s="4"/>
      <c r="N24" s="1" t="s">
        <v>45</v>
      </c>
    </row>
    <row r="25" spans="1:15" ht="24" x14ac:dyDescent="0.3">
      <c r="A25" s="53" t="s">
        <v>59</v>
      </c>
      <c r="B25" s="12" t="s">
        <v>32</v>
      </c>
      <c r="C25" s="11" t="s">
        <v>32</v>
      </c>
      <c r="D25" s="11" t="s">
        <v>59</v>
      </c>
      <c r="E25" s="11" t="s">
        <v>59</v>
      </c>
      <c r="F25" s="11" t="s">
        <v>59</v>
      </c>
      <c r="G25" s="52" t="s">
        <v>80</v>
      </c>
      <c r="H25" s="4"/>
      <c r="I25" s="4">
        <v>5</v>
      </c>
      <c r="J25" s="4">
        <v>2</v>
      </c>
      <c r="K25" s="33">
        <f t="shared" si="0"/>
        <v>41.666666666666671</v>
      </c>
      <c r="L25" s="4">
        <v>3</v>
      </c>
      <c r="M25" s="4"/>
      <c r="N25" s="1" t="s">
        <v>43</v>
      </c>
    </row>
    <row r="26" spans="1:15" ht="36" x14ac:dyDescent="0.35">
      <c r="A26" s="12" t="s">
        <v>32</v>
      </c>
      <c r="B26" s="12" t="s">
        <v>32</v>
      </c>
      <c r="C26" s="11" t="s">
        <v>59</v>
      </c>
      <c r="D26" s="11" t="s">
        <v>59</v>
      </c>
      <c r="E26" s="11" t="s">
        <v>59</v>
      </c>
      <c r="F26" s="11" t="s">
        <v>32</v>
      </c>
      <c r="G26" s="30"/>
      <c r="H26" s="3" t="s">
        <v>103</v>
      </c>
      <c r="I26" s="8">
        <v>3</v>
      </c>
      <c r="J26" s="20">
        <v>3</v>
      </c>
      <c r="K26" s="33">
        <f t="shared" si="0"/>
        <v>37.5</v>
      </c>
      <c r="L26" s="4">
        <v>3</v>
      </c>
      <c r="M26" s="66" t="s">
        <v>27</v>
      </c>
      <c r="N26" s="1" t="s">
        <v>45</v>
      </c>
    </row>
    <row r="27" spans="1:15" ht="24" x14ac:dyDescent="0.35">
      <c r="A27" s="11" t="s">
        <v>32</v>
      </c>
      <c r="B27" s="11" t="s">
        <v>32</v>
      </c>
      <c r="C27" s="11" t="s">
        <v>32</v>
      </c>
      <c r="D27" s="11" t="s">
        <v>32</v>
      </c>
      <c r="E27" s="11" t="s">
        <v>59</v>
      </c>
      <c r="F27" s="11" t="s">
        <v>32</v>
      </c>
      <c r="G27" s="3" t="s">
        <v>9</v>
      </c>
      <c r="H27" s="3" t="s">
        <v>128</v>
      </c>
      <c r="I27" s="26">
        <v>3</v>
      </c>
      <c r="J27" s="24">
        <v>3</v>
      </c>
      <c r="K27" s="33">
        <f t="shared" si="0"/>
        <v>37.5</v>
      </c>
      <c r="L27" s="4">
        <v>3</v>
      </c>
      <c r="M27" s="67"/>
      <c r="N27" s="1" t="s">
        <v>53</v>
      </c>
    </row>
    <row r="28" spans="1:15" ht="36" x14ac:dyDescent="0.35">
      <c r="A28" s="12" t="s">
        <v>32</v>
      </c>
      <c r="B28" s="12" t="s">
        <v>32</v>
      </c>
      <c r="C28" s="12" t="s">
        <v>32</v>
      </c>
      <c r="D28" s="12" t="s">
        <v>32</v>
      </c>
      <c r="E28" s="11" t="s">
        <v>32</v>
      </c>
      <c r="F28" s="11" t="s">
        <v>59</v>
      </c>
      <c r="G28" s="30" t="s">
        <v>92</v>
      </c>
      <c r="H28" s="6" t="s">
        <v>91</v>
      </c>
      <c r="I28" s="26">
        <v>3</v>
      </c>
      <c r="J28" s="24">
        <v>3</v>
      </c>
      <c r="K28" s="33">
        <f t="shared" si="0"/>
        <v>37.5</v>
      </c>
      <c r="L28" s="4">
        <v>3</v>
      </c>
      <c r="M28" s="67"/>
      <c r="N28" s="1" t="s">
        <v>45</v>
      </c>
    </row>
    <row r="29" spans="1:15" ht="24" x14ac:dyDescent="0.3">
      <c r="A29" s="12" t="s">
        <v>32</v>
      </c>
      <c r="B29" s="12" t="s">
        <v>32</v>
      </c>
      <c r="C29" s="11" t="s">
        <v>59</v>
      </c>
      <c r="D29" s="11" t="s">
        <v>32</v>
      </c>
      <c r="E29" s="11" t="s">
        <v>59</v>
      </c>
      <c r="F29" s="11" t="s">
        <v>59</v>
      </c>
      <c r="G29" s="52" t="s">
        <v>72</v>
      </c>
      <c r="H29" s="4"/>
      <c r="I29" s="4">
        <v>3</v>
      </c>
      <c r="J29" s="4">
        <v>3</v>
      </c>
      <c r="K29" s="33">
        <f t="shared" si="0"/>
        <v>37.5</v>
      </c>
      <c r="L29" s="4">
        <v>3</v>
      </c>
      <c r="M29" s="68"/>
      <c r="N29" s="1" t="s">
        <v>45</v>
      </c>
    </row>
    <row r="30" spans="1:15" ht="60" x14ac:dyDescent="0.3">
      <c r="A30" s="12" t="s">
        <v>32</v>
      </c>
      <c r="B30" s="11" t="s">
        <v>59</v>
      </c>
      <c r="C30" s="11" t="s">
        <v>32</v>
      </c>
      <c r="D30" s="11" t="s">
        <v>59</v>
      </c>
      <c r="E30" s="11" t="s">
        <v>59</v>
      </c>
      <c r="F30" s="11" t="s">
        <v>59</v>
      </c>
      <c r="G30" s="52" t="s">
        <v>77</v>
      </c>
      <c r="H30" s="4"/>
      <c r="I30" s="4">
        <v>3</v>
      </c>
      <c r="J30" s="4">
        <v>3</v>
      </c>
      <c r="K30" s="33">
        <f t="shared" si="0"/>
        <v>37.5</v>
      </c>
      <c r="L30" s="4">
        <v>3</v>
      </c>
      <c r="M30" s="4"/>
      <c r="N30" s="1" t="s">
        <v>47</v>
      </c>
      <c r="O30" s="1" t="s">
        <v>48</v>
      </c>
    </row>
    <row r="31" spans="1:15" ht="48" x14ac:dyDescent="0.35">
      <c r="A31" s="12" t="s">
        <v>32</v>
      </c>
      <c r="B31" s="12" t="s">
        <v>32</v>
      </c>
      <c r="C31" s="12" t="s">
        <v>32</v>
      </c>
      <c r="D31" s="12" t="s">
        <v>32</v>
      </c>
      <c r="E31" s="11" t="s">
        <v>59</v>
      </c>
      <c r="F31" s="11" t="s">
        <v>59</v>
      </c>
      <c r="G31" s="4" t="s">
        <v>93</v>
      </c>
      <c r="H31" s="4"/>
      <c r="I31" s="17">
        <v>2</v>
      </c>
      <c r="J31" s="9">
        <v>4</v>
      </c>
      <c r="K31" s="33">
        <f t="shared" si="0"/>
        <v>33.333333333333329</v>
      </c>
      <c r="L31" s="4">
        <v>3</v>
      </c>
      <c r="M31" s="4"/>
      <c r="N31" s="1" t="s">
        <v>39</v>
      </c>
    </row>
    <row r="32" spans="1:15" ht="48" x14ac:dyDescent="0.35">
      <c r="A32" s="11" t="s">
        <v>59</v>
      </c>
      <c r="B32" s="12" t="s">
        <v>32</v>
      </c>
      <c r="C32" s="12" t="s">
        <v>32</v>
      </c>
      <c r="D32" s="11" t="s">
        <v>59</v>
      </c>
      <c r="E32" s="11" t="s">
        <v>59</v>
      </c>
      <c r="F32" s="11" t="s">
        <v>59</v>
      </c>
      <c r="G32" s="3" t="s">
        <v>124</v>
      </c>
      <c r="H32" s="4" t="s">
        <v>1</v>
      </c>
      <c r="I32" s="16">
        <v>4</v>
      </c>
      <c r="J32" s="16">
        <v>2</v>
      </c>
      <c r="K32" s="33">
        <f t="shared" si="0"/>
        <v>33.333333333333329</v>
      </c>
      <c r="L32" s="4">
        <v>3</v>
      </c>
      <c r="M32" s="4"/>
      <c r="N32" s="1" t="s">
        <v>39</v>
      </c>
    </row>
    <row r="33" spans="1:15" ht="72" x14ac:dyDescent="0.35">
      <c r="A33" s="12" t="s">
        <v>32</v>
      </c>
      <c r="B33" s="11" t="s">
        <v>59</v>
      </c>
      <c r="C33" s="12" t="s">
        <v>32</v>
      </c>
      <c r="D33" s="11" t="s">
        <v>59</v>
      </c>
      <c r="E33" s="11" t="s">
        <v>59</v>
      </c>
      <c r="F33" s="11" t="s">
        <v>59</v>
      </c>
      <c r="G33" s="30"/>
      <c r="H33" s="4" t="s">
        <v>95</v>
      </c>
      <c r="I33" s="16">
        <v>4</v>
      </c>
      <c r="J33" s="16">
        <v>2</v>
      </c>
      <c r="K33" s="33">
        <f t="shared" si="0"/>
        <v>33.333333333333329</v>
      </c>
      <c r="L33" s="4">
        <v>4</v>
      </c>
      <c r="M33" s="5"/>
      <c r="N33" s="1" t="s">
        <v>45</v>
      </c>
    </row>
    <row r="34" spans="1:15" ht="48" x14ac:dyDescent="0.35">
      <c r="A34" s="12" t="s">
        <v>32</v>
      </c>
      <c r="B34" s="12" t="s">
        <v>32</v>
      </c>
      <c r="C34" s="12" t="s">
        <v>32</v>
      </c>
      <c r="D34" s="11" t="s">
        <v>59</v>
      </c>
      <c r="E34" s="11" t="s">
        <v>59</v>
      </c>
      <c r="F34" s="11" t="s">
        <v>59</v>
      </c>
      <c r="G34" s="30"/>
      <c r="H34" s="4" t="s">
        <v>61</v>
      </c>
      <c r="I34" s="17">
        <v>2</v>
      </c>
      <c r="J34" s="21">
        <v>4</v>
      </c>
      <c r="K34" s="33">
        <f t="shared" si="0"/>
        <v>33.333333333333329</v>
      </c>
      <c r="L34" s="4">
        <v>3</v>
      </c>
      <c r="M34" s="4"/>
      <c r="N34" s="1" t="s">
        <v>47</v>
      </c>
    </row>
    <row r="35" spans="1:15" ht="36" x14ac:dyDescent="0.35">
      <c r="A35" s="11" t="s">
        <v>59</v>
      </c>
      <c r="B35" s="11" t="s">
        <v>59</v>
      </c>
      <c r="C35" s="11" t="s">
        <v>32</v>
      </c>
      <c r="D35" s="11" t="s">
        <v>59</v>
      </c>
      <c r="E35" s="11" t="s">
        <v>59</v>
      </c>
      <c r="F35" s="11" t="s">
        <v>59</v>
      </c>
      <c r="G35" s="3" t="s">
        <v>107</v>
      </c>
      <c r="H35" s="3"/>
      <c r="I35" s="27">
        <v>4</v>
      </c>
      <c r="J35" s="27">
        <v>2</v>
      </c>
      <c r="K35" s="33">
        <f t="shared" ref="K35:K59" si="1">((I35/6)*(J35/4))*100</f>
        <v>33.333333333333329</v>
      </c>
      <c r="L35" s="4">
        <v>3</v>
      </c>
      <c r="M35" s="3"/>
      <c r="N35" s="1" t="s">
        <v>45</v>
      </c>
      <c r="O35" s="1" t="s">
        <v>49</v>
      </c>
    </row>
    <row r="36" spans="1:15" ht="36" x14ac:dyDescent="0.3">
      <c r="A36" s="12" t="s">
        <v>32</v>
      </c>
      <c r="B36" s="12" t="s">
        <v>32</v>
      </c>
      <c r="C36" s="11" t="s">
        <v>32</v>
      </c>
      <c r="D36" s="11" t="s">
        <v>32</v>
      </c>
      <c r="E36" s="11" t="s">
        <v>59</v>
      </c>
      <c r="F36" s="11" t="s">
        <v>59</v>
      </c>
      <c r="G36" s="52" t="s">
        <v>69</v>
      </c>
      <c r="H36" s="4"/>
      <c r="I36" s="4">
        <v>4</v>
      </c>
      <c r="J36" s="4">
        <v>2</v>
      </c>
      <c r="K36" s="33">
        <f t="shared" si="1"/>
        <v>33.333333333333329</v>
      </c>
      <c r="L36" s="4">
        <v>2</v>
      </c>
      <c r="M36" s="3"/>
      <c r="N36" s="1" t="s">
        <v>45</v>
      </c>
    </row>
    <row r="37" spans="1:15" ht="96" x14ac:dyDescent="0.35">
      <c r="A37" s="12" t="s">
        <v>32</v>
      </c>
      <c r="B37" s="12" t="s">
        <v>32</v>
      </c>
      <c r="C37" s="12" t="s">
        <v>32</v>
      </c>
      <c r="D37" s="12" t="s">
        <v>32</v>
      </c>
      <c r="E37" s="11" t="s">
        <v>59</v>
      </c>
      <c r="F37" s="11" t="s">
        <v>59</v>
      </c>
      <c r="G37" s="30" t="s">
        <v>108</v>
      </c>
      <c r="H37" s="4" t="s">
        <v>96</v>
      </c>
      <c r="I37" s="17">
        <v>2</v>
      </c>
      <c r="J37" s="20">
        <v>3</v>
      </c>
      <c r="K37" s="33">
        <f t="shared" si="1"/>
        <v>25</v>
      </c>
      <c r="L37" s="4">
        <v>2</v>
      </c>
      <c r="M37" s="3"/>
      <c r="N37" s="1" t="s">
        <v>53</v>
      </c>
      <c r="O37" s="1" t="s">
        <v>50</v>
      </c>
    </row>
    <row r="38" spans="1:15" ht="48" x14ac:dyDescent="0.35">
      <c r="A38" s="12" t="s">
        <v>32</v>
      </c>
      <c r="B38" s="12" t="s">
        <v>32</v>
      </c>
      <c r="C38" s="11" t="s">
        <v>59</v>
      </c>
      <c r="D38" s="12" t="s">
        <v>32</v>
      </c>
      <c r="E38" s="11" t="s">
        <v>32</v>
      </c>
      <c r="F38" s="11" t="s">
        <v>59</v>
      </c>
      <c r="G38" s="30"/>
      <c r="H38" s="4" t="s">
        <v>109</v>
      </c>
      <c r="I38" s="8">
        <v>3</v>
      </c>
      <c r="J38" s="16">
        <v>2</v>
      </c>
      <c r="K38" s="33">
        <f t="shared" si="1"/>
        <v>25</v>
      </c>
      <c r="L38" s="4">
        <v>2</v>
      </c>
      <c r="M38" s="3"/>
      <c r="N38" s="1" t="s">
        <v>53</v>
      </c>
    </row>
    <row r="39" spans="1:15" ht="48" x14ac:dyDescent="0.35">
      <c r="A39" s="12" t="s">
        <v>32</v>
      </c>
      <c r="B39" s="12" t="s">
        <v>32</v>
      </c>
      <c r="C39" s="11" t="s">
        <v>59</v>
      </c>
      <c r="D39" s="12" t="s">
        <v>32</v>
      </c>
      <c r="E39" s="11" t="s">
        <v>32</v>
      </c>
      <c r="F39" s="11" t="s">
        <v>59</v>
      </c>
      <c r="G39" s="30"/>
      <c r="H39" s="4" t="s">
        <v>110</v>
      </c>
      <c r="I39" s="8">
        <v>3</v>
      </c>
      <c r="J39" s="16">
        <v>2</v>
      </c>
      <c r="K39" s="33">
        <f t="shared" si="1"/>
        <v>25</v>
      </c>
      <c r="L39" s="4">
        <v>2</v>
      </c>
      <c r="M39" s="3"/>
      <c r="N39" s="1" t="s">
        <v>53</v>
      </c>
    </row>
    <row r="40" spans="1:15" ht="36" x14ac:dyDescent="0.35">
      <c r="A40" s="12" t="s">
        <v>32</v>
      </c>
      <c r="B40" s="12" t="s">
        <v>32</v>
      </c>
      <c r="C40" s="12" t="s">
        <v>32</v>
      </c>
      <c r="D40" s="11" t="s">
        <v>59</v>
      </c>
      <c r="E40" s="11" t="s">
        <v>59</v>
      </c>
      <c r="F40" s="11" t="s">
        <v>59</v>
      </c>
      <c r="G40" s="30"/>
      <c r="H40" s="4" t="s">
        <v>125</v>
      </c>
      <c r="I40" s="8">
        <v>3</v>
      </c>
      <c r="J40" s="16">
        <v>2</v>
      </c>
      <c r="K40" s="33">
        <f t="shared" si="1"/>
        <v>25</v>
      </c>
      <c r="L40" s="4">
        <v>2</v>
      </c>
      <c r="M40" s="3"/>
      <c r="N40" s="1" t="s">
        <v>53</v>
      </c>
    </row>
    <row r="41" spans="1:15" ht="24" x14ac:dyDescent="0.35">
      <c r="A41" s="12" t="s">
        <v>32</v>
      </c>
      <c r="B41" s="11" t="s">
        <v>59</v>
      </c>
      <c r="C41" s="11" t="s">
        <v>59</v>
      </c>
      <c r="D41" s="11" t="s">
        <v>59</v>
      </c>
      <c r="E41" s="11" t="s">
        <v>59</v>
      </c>
      <c r="F41" s="11" t="s">
        <v>59</v>
      </c>
      <c r="G41" s="30"/>
      <c r="H41" s="4" t="s">
        <v>17</v>
      </c>
      <c r="I41" s="8">
        <v>3</v>
      </c>
      <c r="J41" s="16">
        <v>2</v>
      </c>
      <c r="K41" s="33">
        <f t="shared" si="1"/>
        <v>25</v>
      </c>
      <c r="L41" s="4">
        <v>2</v>
      </c>
      <c r="M41" s="3"/>
      <c r="N41" s="1" t="s">
        <v>41</v>
      </c>
    </row>
    <row r="42" spans="1:15" ht="36" x14ac:dyDescent="0.35">
      <c r="A42" s="11" t="s">
        <v>59</v>
      </c>
      <c r="B42" s="12" t="s">
        <v>60</v>
      </c>
      <c r="C42" s="11" t="s">
        <v>59</v>
      </c>
      <c r="D42" s="11" t="s">
        <v>59</v>
      </c>
      <c r="E42" s="11" t="s">
        <v>59</v>
      </c>
      <c r="F42" s="11" t="s">
        <v>59</v>
      </c>
      <c r="G42" s="30"/>
      <c r="H42" s="4" t="s">
        <v>104</v>
      </c>
      <c r="I42" s="8">
        <v>3</v>
      </c>
      <c r="J42" s="16">
        <v>2</v>
      </c>
      <c r="K42" s="33">
        <f t="shared" si="1"/>
        <v>25</v>
      </c>
      <c r="L42" s="4">
        <v>1</v>
      </c>
      <c r="M42" s="3"/>
      <c r="N42" s="1" t="s">
        <v>53</v>
      </c>
    </row>
    <row r="43" spans="1:15" ht="24" x14ac:dyDescent="0.35">
      <c r="A43" s="11" t="s">
        <v>59</v>
      </c>
      <c r="B43" s="12" t="s">
        <v>60</v>
      </c>
      <c r="C43" s="11" t="s">
        <v>59</v>
      </c>
      <c r="D43" s="11" t="s">
        <v>32</v>
      </c>
      <c r="E43" s="11" t="s">
        <v>59</v>
      </c>
      <c r="F43" s="11" t="s">
        <v>59</v>
      </c>
      <c r="G43" s="30"/>
      <c r="H43" s="4" t="s">
        <v>111</v>
      </c>
      <c r="I43" s="8">
        <v>3</v>
      </c>
      <c r="J43" s="16">
        <v>2</v>
      </c>
      <c r="K43" s="33">
        <f t="shared" si="1"/>
        <v>25</v>
      </c>
      <c r="L43" s="4">
        <v>1</v>
      </c>
      <c r="M43" s="3"/>
      <c r="N43" s="1" t="s">
        <v>53</v>
      </c>
    </row>
    <row r="44" spans="1:15" ht="60" x14ac:dyDescent="0.35">
      <c r="A44" s="11" t="s">
        <v>59</v>
      </c>
      <c r="B44" s="11" t="s">
        <v>59</v>
      </c>
      <c r="C44" s="11" t="s">
        <v>32</v>
      </c>
      <c r="D44" s="11" t="s">
        <v>32</v>
      </c>
      <c r="E44" s="11" t="s">
        <v>59</v>
      </c>
      <c r="F44" s="11" t="s">
        <v>32</v>
      </c>
      <c r="G44" s="30"/>
      <c r="H44" s="3" t="s">
        <v>97</v>
      </c>
      <c r="I44" s="17">
        <v>2</v>
      </c>
      <c r="J44" s="20">
        <v>3</v>
      </c>
      <c r="K44" s="33">
        <f t="shared" si="1"/>
        <v>25</v>
      </c>
      <c r="L44" s="46"/>
      <c r="M44" s="3"/>
    </row>
    <row r="45" spans="1:15" ht="48" x14ac:dyDescent="0.35">
      <c r="A45" s="12" t="s">
        <v>32</v>
      </c>
      <c r="B45" s="12" t="s">
        <v>32</v>
      </c>
      <c r="C45" s="12" t="s">
        <v>32</v>
      </c>
      <c r="D45" s="12" t="s">
        <v>32</v>
      </c>
      <c r="E45" s="11" t="s">
        <v>59</v>
      </c>
      <c r="F45" s="11" t="s">
        <v>32</v>
      </c>
      <c r="G45" s="3" t="s">
        <v>112</v>
      </c>
      <c r="H45" s="3"/>
      <c r="I45" s="23">
        <v>2</v>
      </c>
      <c r="J45" s="24">
        <v>3</v>
      </c>
      <c r="K45" s="33">
        <f t="shared" si="1"/>
        <v>25</v>
      </c>
      <c r="L45" s="46"/>
      <c r="M45" s="3"/>
    </row>
    <row r="46" spans="1:15" ht="39" customHeight="1" x14ac:dyDescent="0.35">
      <c r="A46" s="11" t="s">
        <v>59</v>
      </c>
      <c r="B46" s="11" t="s">
        <v>59</v>
      </c>
      <c r="C46" s="12" t="s">
        <v>32</v>
      </c>
      <c r="D46" s="11" t="s">
        <v>59</v>
      </c>
      <c r="E46" s="11" t="s">
        <v>59</v>
      </c>
      <c r="F46" s="11" t="s">
        <v>59</v>
      </c>
      <c r="G46" s="3" t="s">
        <v>98</v>
      </c>
      <c r="H46" s="3" t="s">
        <v>113</v>
      </c>
      <c r="I46" s="26">
        <v>3</v>
      </c>
      <c r="J46" s="27">
        <v>2</v>
      </c>
      <c r="K46" s="33">
        <f t="shared" si="1"/>
        <v>25</v>
      </c>
      <c r="L46" s="46"/>
      <c r="M46" s="3"/>
    </row>
    <row r="47" spans="1:15" ht="24" x14ac:dyDescent="0.35">
      <c r="A47" s="11" t="s">
        <v>59</v>
      </c>
      <c r="B47" s="11" t="s">
        <v>59</v>
      </c>
      <c r="C47" s="12" t="s">
        <v>32</v>
      </c>
      <c r="D47" s="11" t="s">
        <v>59</v>
      </c>
      <c r="E47" s="11" t="s">
        <v>59</v>
      </c>
      <c r="F47" s="12" t="s">
        <v>32</v>
      </c>
      <c r="G47" s="3" t="s">
        <v>24</v>
      </c>
      <c r="H47" s="3" t="s">
        <v>68</v>
      </c>
      <c r="I47" s="29">
        <v>2</v>
      </c>
      <c r="J47" s="24">
        <v>3</v>
      </c>
      <c r="K47" s="33">
        <f t="shared" si="1"/>
        <v>25</v>
      </c>
      <c r="L47" s="46"/>
      <c r="M47" s="3"/>
    </row>
    <row r="48" spans="1:15" ht="84" x14ac:dyDescent="0.35">
      <c r="A48" s="12" t="s">
        <v>32</v>
      </c>
      <c r="B48" s="12" t="s">
        <v>32</v>
      </c>
      <c r="C48" s="12" t="s">
        <v>32</v>
      </c>
      <c r="D48" s="11" t="s">
        <v>59</v>
      </c>
      <c r="E48" s="11" t="s">
        <v>32</v>
      </c>
      <c r="F48" s="11" t="s">
        <v>59</v>
      </c>
      <c r="G48" s="30" t="s">
        <v>114</v>
      </c>
      <c r="H48" s="4" t="s">
        <v>62</v>
      </c>
      <c r="I48" s="20">
        <v>5</v>
      </c>
      <c r="J48" s="8">
        <v>1</v>
      </c>
      <c r="K48" s="33">
        <f t="shared" si="1"/>
        <v>20.833333333333336</v>
      </c>
      <c r="L48" s="46"/>
      <c r="M48" s="3"/>
    </row>
    <row r="49" spans="1:14" ht="48" customHeight="1" x14ac:dyDescent="0.35">
      <c r="A49" s="12" t="s">
        <v>32</v>
      </c>
      <c r="B49" s="12" t="s">
        <v>32</v>
      </c>
      <c r="C49" s="12" t="s">
        <v>32</v>
      </c>
      <c r="D49" s="12" t="s">
        <v>32</v>
      </c>
      <c r="E49" s="11" t="s">
        <v>59</v>
      </c>
      <c r="F49" s="12" t="s">
        <v>32</v>
      </c>
      <c r="G49" s="31"/>
      <c r="H49" s="4" t="s">
        <v>34</v>
      </c>
      <c r="I49" s="15">
        <v>1</v>
      </c>
      <c r="J49" s="9">
        <v>4</v>
      </c>
      <c r="K49" s="33">
        <f t="shared" si="1"/>
        <v>16.666666666666664</v>
      </c>
      <c r="L49" s="46"/>
      <c r="M49" s="3"/>
    </row>
    <row r="50" spans="1:14" ht="24" x14ac:dyDescent="0.35">
      <c r="A50" s="11" t="s">
        <v>59</v>
      </c>
      <c r="B50" s="11" t="s">
        <v>59</v>
      </c>
      <c r="C50" s="11" t="s">
        <v>59</v>
      </c>
      <c r="D50" s="12" t="s">
        <v>32</v>
      </c>
      <c r="E50" s="11" t="s">
        <v>59</v>
      </c>
      <c r="F50" s="11" t="s">
        <v>59</v>
      </c>
      <c r="G50" s="4" t="s">
        <v>13</v>
      </c>
      <c r="H50" s="4"/>
      <c r="I50" s="16">
        <v>4</v>
      </c>
      <c r="J50" s="8">
        <v>1</v>
      </c>
      <c r="K50" s="33">
        <f t="shared" si="1"/>
        <v>16.666666666666664</v>
      </c>
      <c r="L50" s="46"/>
      <c r="M50" s="3"/>
    </row>
    <row r="51" spans="1:14" ht="50" customHeight="1" x14ac:dyDescent="0.35">
      <c r="A51" s="11" t="s">
        <v>59</v>
      </c>
      <c r="B51" s="11" t="s">
        <v>59</v>
      </c>
      <c r="C51" s="12" t="s">
        <v>32</v>
      </c>
      <c r="D51" s="12" t="s">
        <v>32</v>
      </c>
      <c r="E51" s="11" t="s">
        <v>59</v>
      </c>
      <c r="F51" s="11" t="s">
        <v>59</v>
      </c>
      <c r="G51" s="4" t="s">
        <v>115</v>
      </c>
      <c r="H51" s="4"/>
      <c r="I51" s="16">
        <v>4</v>
      </c>
      <c r="J51" s="8">
        <v>1</v>
      </c>
      <c r="K51" s="33">
        <f t="shared" si="1"/>
        <v>16.666666666666664</v>
      </c>
    </row>
    <row r="52" spans="1:14" ht="60.5" customHeight="1" x14ac:dyDescent="0.35">
      <c r="A52" s="11" t="s">
        <v>59</v>
      </c>
      <c r="B52" s="11" t="s">
        <v>59</v>
      </c>
      <c r="C52" s="12" t="s">
        <v>32</v>
      </c>
      <c r="D52" s="11" t="s">
        <v>59</v>
      </c>
      <c r="E52" s="11" t="s">
        <v>32</v>
      </c>
      <c r="F52" s="11" t="s">
        <v>59</v>
      </c>
      <c r="G52" s="30"/>
      <c r="H52" s="4" t="s">
        <v>37</v>
      </c>
      <c r="I52" s="17">
        <v>2</v>
      </c>
      <c r="J52" s="16">
        <v>2</v>
      </c>
      <c r="K52" s="33">
        <f t="shared" si="1"/>
        <v>16.666666666666664</v>
      </c>
      <c r="L52" s="46"/>
      <c r="M52" s="3"/>
    </row>
    <row r="53" spans="1:14" ht="86" customHeight="1" x14ac:dyDescent="0.35">
      <c r="A53" s="10" t="s">
        <v>32</v>
      </c>
      <c r="B53" s="10" t="s">
        <v>32</v>
      </c>
      <c r="C53" s="11" t="s">
        <v>59</v>
      </c>
      <c r="D53" s="11" t="s">
        <v>32</v>
      </c>
      <c r="E53" s="11" t="s">
        <v>59</v>
      </c>
      <c r="F53" s="11" t="s">
        <v>32</v>
      </c>
      <c r="G53" s="31" t="s">
        <v>0</v>
      </c>
      <c r="H53" s="4" t="s">
        <v>33</v>
      </c>
      <c r="I53" s="8">
        <v>3</v>
      </c>
      <c r="J53" s="8">
        <v>1</v>
      </c>
      <c r="K53" s="33">
        <f t="shared" si="1"/>
        <v>12.5</v>
      </c>
      <c r="L53" s="46"/>
      <c r="M53" s="3"/>
    </row>
    <row r="54" spans="1:14" ht="14" customHeight="1" x14ac:dyDescent="0.35">
      <c r="A54" s="10" t="s">
        <v>32</v>
      </c>
      <c r="B54" s="10" t="s">
        <v>32</v>
      </c>
      <c r="C54" s="11" t="s">
        <v>59</v>
      </c>
      <c r="D54" s="10" t="s">
        <v>60</v>
      </c>
      <c r="E54" s="11" t="s">
        <v>59</v>
      </c>
      <c r="F54" s="11" t="s">
        <v>59</v>
      </c>
      <c r="G54" s="4" t="s">
        <v>116</v>
      </c>
      <c r="H54" s="4" t="s">
        <v>14</v>
      </c>
      <c r="I54" s="8">
        <v>3</v>
      </c>
      <c r="J54" s="8">
        <v>1</v>
      </c>
      <c r="K54" s="33">
        <f t="shared" si="1"/>
        <v>12.5</v>
      </c>
      <c r="L54" s="46"/>
      <c r="M54" s="3"/>
    </row>
    <row r="55" spans="1:14" x14ac:dyDescent="0.35">
      <c r="A55" s="12" t="s">
        <v>32</v>
      </c>
      <c r="B55" s="12" t="s">
        <v>32</v>
      </c>
      <c r="C55" s="11" t="s">
        <v>59</v>
      </c>
      <c r="D55" s="10" t="s">
        <v>60</v>
      </c>
      <c r="E55" s="11" t="s">
        <v>59</v>
      </c>
      <c r="F55" s="11" t="s">
        <v>59</v>
      </c>
      <c r="G55" s="4" t="s">
        <v>15</v>
      </c>
      <c r="H55" s="4"/>
      <c r="I55" s="8">
        <v>3</v>
      </c>
      <c r="J55" s="8">
        <v>1</v>
      </c>
      <c r="K55" s="33">
        <f t="shared" si="1"/>
        <v>12.5</v>
      </c>
      <c r="L55" s="46"/>
      <c r="M55" s="3"/>
    </row>
    <row r="56" spans="1:14" ht="36" x14ac:dyDescent="0.35">
      <c r="A56" s="47" t="s">
        <v>32</v>
      </c>
      <c r="B56" s="47" t="s">
        <v>32</v>
      </c>
      <c r="C56" s="47" t="s">
        <v>32</v>
      </c>
      <c r="D56" s="48" t="s">
        <v>59</v>
      </c>
      <c r="E56" s="11" t="s">
        <v>59</v>
      </c>
      <c r="F56" s="11" t="s">
        <v>59</v>
      </c>
      <c r="G56" s="30"/>
      <c r="H56" s="49" t="s">
        <v>117</v>
      </c>
      <c r="I56" s="50">
        <v>3</v>
      </c>
      <c r="J56" s="50">
        <v>1</v>
      </c>
      <c r="K56" s="51">
        <f t="shared" si="1"/>
        <v>12.5</v>
      </c>
      <c r="L56" s="4"/>
      <c r="M56" s="3"/>
    </row>
    <row r="57" spans="1:14" ht="24" x14ac:dyDescent="0.35">
      <c r="A57" s="12" t="s">
        <v>32</v>
      </c>
      <c r="B57" s="12" t="s">
        <v>32</v>
      </c>
      <c r="C57" s="11" t="s">
        <v>59</v>
      </c>
      <c r="D57" s="11" t="s">
        <v>59</v>
      </c>
      <c r="E57" s="11" t="s">
        <v>59</v>
      </c>
      <c r="F57" s="11" t="s">
        <v>59</v>
      </c>
      <c r="G57" s="4" t="s">
        <v>118</v>
      </c>
      <c r="H57" s="4"/>
      <c r="I57" s="4">
        <v>3</v>
      </c>
      <c r="J57" s="4">
        <v>1</v>
      </c>
      <c r="K57" s="33">
        <f t="shared" si="1"/>
        <v>12.5</v>
      </c>
      <c r="L57" s="4"/>
      <c r="M57" s="3"/>
    </row>
    <row r="58" spans="1:14" ht="24" x14ac:dyDescent="0.35">
      <c r="A58" s="11" t="s">
        <v>59</v>
      </c>
      <c r="B58" s="11" t="s">
        <v>59</v>
      </c>
      <c r="C58" s="12" t="s">
        <v>32</v>
      </c>
      <c r="D58" s="12" t="s">
        <v>32</v>
      </c>
      <c r="E58" s="11" t="s">
        <v>59</v>
      </c>
      <c r="F58" s="11" t="s">
        <v>59</v>
      </c>
      <c r="G58" s="3" t="s">
        <v>105</v>
      </c>
      <c r="H58" s="3"/>
      <c r="I58" s="26">
        <v>3</v>
      </c>
      <c r="J58" s="26">
        <v>1</v>
      </c>
      <c r="K58" s="33">
        <f t="shared" si="1"/>
        <v>12.5</v>
      </c>
      <c r="L58" s="4">
        <v>1</v>
      </c>
      <c r="M58" s="3"/>
      <c r="N58" s="1" t="s">
        <v>53</v>
      </c>
    </row>
    <row r="59" spans="1:14" ht="36.5" customHeight="1" x14ac:dyDescent="0.35">
      <c r="A59" s="11" t="s">
        <v>59</v>
      </c>
      <c r="B59" s="11" t="s">
        <v>59</v>
      </c>
      <c r="C59" s="12" t="s">
        <v>32</v>
      </c>
      <c r="D59" s="12" t="s">
        <v>32</v>
      </c>
      <c r="E59" s="11" t="s">
        <v>59</v>
      </c>
      <c r="F59" s="11" t="s">
        <v>59</v>
      </c>
      <c r="G59" s="3" t="s">
        <v>119</v>
      </c>
      <c r="H59" s="3"/>
      <c r="I59" s="28">
        <v>1</v>
      </c>
      <c r="J59" s="24">
        <v>3</v>
      </c>
      <c r="K59" s="33">
        <f t="shared" si="1"/>
        <v>12.5</v>
      </c>
      <c r="L59" s="4">
        <v>1</v>
      </c>
      <c r="M59" s="4"/>
      <c r="N59" s="1" t="s">
        <v>53</v>
      </c>
    </row>
    <row r="60" spans="1:14" x14ac:dyDescent="0.35">
      <c r="A60" s="64"/>
      <c r="B60" s="64"/>
      <c r="C60" s="64"/>
      <c r="D60" s="64"/>
      <c r="E60" s="64"/>
      <c r="F60" s="64"/>
      <c r="G60" s="64"/>
      <c r="H60" s="64"/>
      <c r="I60" s="64"/>
      <c r="J60" s="64"/>
      <c r="K60" s="64"/>
      <c r="L60" s="64"/>
      <c r="M60" s="64"/>
    </row>
    <row r="61" spans="1:14" ht="96" x14ac:dyDescent="0.35">
      <c r="A61" s="60" t="s">
        <v>67</v>
      </c>
      <c r="B61" s="61"/>
      <c r="C61" s="61"/>
      <c r="D61" s="61"/>
      <c r="E61" s="61"/>
      <c r="F61" s="62"/>
      <c r="G61" s="36" t="s">
        <v>99</v>
      </c>
      <c r="H61" s="36" t="s">
        <v>28</v>
      </c>
      <c r="I61" s="36"/>
      <c r="J61" s="36"/>
      <c r="K61" s="37"/>
      <c r="L61" s="4"/>
      <c r="M61" s="4"/>
    </row>
    <row r="62" spans="1:14" ht="36" x14ac:dyDescent="0.35">
      <c r="A62" s="38"/>
      <c r="B62" s="38"/>
      <c r="C62" s="38"/>
      <c r="D62" s="38"/>
      <c r="E62" s="38"/>
      <c r="F62" s="38"/>
      <c r="G62" s="36" t="s">
        <v>100</v>
      </c>
      <c r="H62" s="36"/>
      <c r="I62" s="36"/>
      <c r="J62" s="36"/>
      <c r="K62" s="37"/>
      <c r="L62" s="4"/>
      <c r="M62" s="4"/>
    </row>
    <row r="63" spans="1:14" ht="24" x14ac:dyDescent="0.35">
      <c r="A63" s="38"/>
      <c r="B63" s="38"/>
      <c r="C63" s="38"/>
      <c r="D63" s="38"/>
      <c r="E63" s="38"/>
      <c r="F63" s="38"/>
      <c r="G63" s="39" t="s">
        <v>101</v>
      </c>
      <c r="H63" s="36"/>
      <c r="I63" s="36"/>
      <c r="J63" s="36"/>
      <c r="K63" s="37"/>
      <c r="L63" s="4"/>
      <c r="M63" s="4"/>
    </row>
    <row r="64" spans="1:14" ht="36" x14ac:dyDescent="0.35">
      <c r="A64" s="38"/>
      <c r="B64" s="38"/>
      <c r="C64" s="38"/>
      <c r="D64" s="38"/>
      <c r="E64" s="38"/>
      <c r="F64" s="38"/>
      <c r="G64" s="40" t="s">
        <v>10</v>
      </c>
      <c r="H64" s="36"/>
      <c r="I64" s="36"/>
      <c r="J64" s="36"/>
      <c r="K64" s="37"/>
      <c r="L64" s="4"/>
      <c r="M64" s="4"/>
    </row>
    <row r="65" spans="1:13" x14ac:dyDescent="0.35">
      <c r="A65" s="38"/>
      <c r="B65" s="38"/>
      <c r="C65" s="38"/>
      <c r="D65" s="38"/>
      <c r="E65" s="38"/>
      <c r="F65" s="38"/>
      <c r="G65" s="36" t="s">
        <v>19</v>
      </c>
      <c r="H65" s="36"/>
      <c r="I65" s="36"/>
      <c r="J65" s="36"/>
      <c r="K65" s="37"/>
      <c r="L65" s="4"/>
      <c r="M65" s="4"/>
    </row>
    <row r="66" spans="1:13" ht="24" x14ac:dyDescent="0.35">
      <c r="A66" s="38"/>
      <c r="B66" s="38"/>
      <c r="C66" s="38"/>
      <c r="D66" s="38"/>
      <c r="E66" s="38"/>
      <c r="F66" s="38"/>
      <c r="G66" s="36" t="s">
        <v>94</v>
      </c>
      <c r="H66" s="36"/>
      <c r="I66" s="36"/>
      <c r="J66" s="36"/>
      <c r="K66" s="37"/>
      <c r="L66" s="4"/>
      <c r="M66" s="4"/>
    </row>
    <row r="67" spans="1:13" ht="24" x14ac:dyDescent="0.35">
      <c r="A67" s="38"/>
      <c r="B67" s="38"/>
      <c r="C67" s="38"/>
      <c r="D67" s="38"/>
      <c r="E67" s="38"/>
      <c r="F67" s="38"/>
      <c r="G67" s="36" t="s">
        <v>20</v>
      </c>
      <c r="H67" s="36"/>
      <c r="I67" s="36"/>
      <c r="J67" s="36"/>
      <c r="K67" s="37"/>
      <c r="L67" s="4"/>
      <c r="M67" s="4"/>
    </row>
    <row r="68" spans="1:13" x14ac:dyDescent="0.35">
      <c r="A68" s="38"/>
      <c r="B68" s="38"/>
      <c r="C68" s="38"/>
      <c r="D68" s="38"/>
      <c r="E68" s="38"/>
      <c r="F68" s="38"/>
      <c r="G68" s="36" t="s">
        <v>21</v>
      </c>
      <c r="H68" s="36"/>
      <c r="I68" s="36"/>
      <c r="J68" s="36"/>
      <c r="K68" s="37"/>
      <c r="L68" s="4"/>
      <c r="M68" s="4"/>
    </row>
    <row r="69" spans="1:13" ht="24" x14ac:dyDescent="0.35">
      <c r="A69" s="38"/>
      <c r="B69" s="38"/>
      <c r="C69" s="38"/>
      <c r="D69" s="38"/>
      <c r="E69" s="38"/>
      <c r="F69" s="38"/>
      <c r="G69" s="36" t="s">
        <v>22</v>
      </c>
      <c r="H69" s="36"/>
      <c r="I69" s="36"/>
      <c r="J69" s="36"/>
      <c r="K69" s="37"/>
      <c r="L69" s="4"/>
      <c r="M69" s="4"/>
    </row>
    <row r="70" spans="1:13" ht="24" x14ac:dyDescent="0.35">
      <c r="A70" s="38"/>
      <c r="B70" s="38"/>
      <c r="C70" s="38"/>
      <c r="D70" s="38"/>
      <c r="E70" s="38"/>
      <c r="F70" s="38"/>
      <c r="G70" s="39" t="s">
        <v>2</v>
      </c>
      <c r="H70" s="36" t="s">
        <v>126</v>
      </c>
      <c r="I70" s="36"/>
      <c r="J70" s="36"/>
      <c r="K70" s="37"/>
      <c r="L70" s="4"/>
      <c r="M70" s="4"/>
    </row>
    <row r="71" spans="1:13" ht="36" x14ac:dyDescent="0.35">
      <c r="A71" s="38"/>
      <c r="B71" s="38"/>
      <c r="C71" s="38"/>
      <c r="D71" s="38"/>
      <c r="E71" s="38"/>
      <c r="F71" s="38"/>
      <c r="G71" s="65" t="s">
        <v>6</v>
      </c>
      <c r="H71" s="36" t="s">
        <v>5</v>
      </c>
      <c r="I71" s="36"/>
      <c r="J71" s="36"/>
      <c r="K71" s="37"/>
      <c r="L71" s="4"/>
      <c r="M71" s="4"/>
    </row>
    <row r="72" spans="1:13" ht="48" x14ac:dyDescent="0.35">
      <c r="A72" s="38"/>
      <c r="B72" s="38"/>
      <c r="C72" s="38"/>
      <c r="D72" s="38"/>
      <c r="E72" s="38"/>
      <c r="F72" s="38"/>
      <c r="G72" s="65"/>
      <c r="H72" s="36" t="s">
        <v>8</v>
      </c>
      <c r="I72" s="36"/>
      <c r="J72" s="36"/>
      <c r="K72" s="37"/>
      <c r="L72" s="4"/>
      <c r="M72" s="4"/>
    </row>
    <row r="73" spans="1:13" ht="24" x14ac:dyDescent="0.35">
      <c r="A73" s="38"/>
      <c r="B73" s="38"/>
      <c r="C73" s="38"/>
      <c r="D73" s="38"/>
      <c r="E73" s="38"/>
      <c r="F73" s="38"/>
      <c r="G73" s="65"/>
      <c r="H73" s="36" t="s">
        <v>7</v>
      </c>
      <c r="I73" s="36"/>
      <c r="J73" s="36"/>
      <c r="K73" s="37"/>
      <c r="L73" s="4"/>
      <c r="M73" s="4"/>
    </row>
    <row r="74" spans="1:13" ht="24" x14ac:dyDescent="0.35">
      <c r="A74" s="38"/>
      <c r="B74" s="38"/>
      <c r="C74" s="38"/>
      <c r="D74" s="38"/>
      <c r="E74" s="38"/>
      <c r="F74" s="38"/>
      <c r="G74" s="36" t="s">
        <v>18</v>
      </c>
      <c r="H74" s="36"/>
      <c r="I74" s="36"/>
      <c r="J74" s="36"/>
      <c r="K74" s="37"/>
      <c r="L74" s="4"/>
      <c r="M74" s="4"/>
    </row>
    <row r="75" spans="1:13" ht="36" x14ac:dyDescent="0.35">
      <c r="A75" s="41"/>
      <c r="B75" s="41"/>
      <c r="C75" s="41"/>
      <c r="D75" s="41"/>
      <c r="E75" s="41"/>
      <c r="F75" s="41"/>
      <c r="G75" s="36" t="s">
        <v>11</v>
      </c>
      <c r="H75" s="36" t="s">
        <v>12</v>
      </c>
      <c r="I75" s="36"/>
      <c r="J75" s="36"/>
      <c r="K75" s="37"/>
      <c r="L75" s="4"/>
      <c r="M75" s="4"/>
    </row>
    <row r="76" spans="1:13" ht="60" x14ac:dyDescent="0.35">
      <c r="A76" s="35"/>
      <c r="B76" s="35"/>
      <c r="C76" s="35"/>
      <c r="D76" s="35"/>
      <c r="E76" s="35"/>
      <c r="F76" s="35"/>
      <c r="G76" s="36" t="s">
        <v>29</v>
      </c>
      <c r="H76" s="39" t="s">
        <v>127</v>
      </c>
      <c r="I76" s="36"/>
      <c r="J76" s="36"/>
      <c r="K76" s="37"/>
      <c r="L76" s="4"/>
      <c r="M76" s="4"/>
    </row>
    <row r="79" spans="1:13" x14ac:dyDescent="0.35">
      <c r="H79" s="2"/>
    </row>
    <row r="83" ht="39" customHeight="1" x14ac:dyDescent="0.35"/>
    <row r="84" ht="30.65" customHeight="1" x14ac:dyDescent="0.35"/>
    <row r="85" ht="30.65" customHeight="1" x14ac:dyDescent="0.35"/>
    <row r="86" ht="30.65" customHeight="1" x14ac:dyDescent="0.35"/>
    <row r="87" ht="30.65" customHeight="1" x14ac:dyDescent="0.35"/>
    <row r="88" ht="30.65" customHeight="1" x14ac:dyDescent="0.35"/>
    <row r="89" ht="30.65" customHeight="1" x14ac:dyDescent="0.35"/>
    <row r="90" ht="30.65" customHeight="1" x14ac:dyDescent="0.35"/>
    <row r="91" ht="30.65" customHeight="1" x14ac:dyDescent="0.35"/>
  </sheetData>
  <autoFilter ref="A2:P2" xr:uid="{297744FA-9B5B-47A0-8DA2-3022A072BCB4}"/>
  <sortState xmlns:xlrd2="http://schemas.microsoft.com/office/spreadsheetml/2017/richdata2" ref="A2:K59">
    <sortCondition descending="1" ref="K2:K59"/>
  </sortState>
  <mergeCells count="5">
    <mergeCell ref="A61:F61"/>
    <mergeCell ref="A1:K1"/>
    <mergeCell ref="A60:M60"/>
    <mergeCell ref="G71:G73"/>
    <mergeCell ref="M26:M29"/>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README</vt:lpstr>
      <vt:lpstr>Consultation responses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Rutterford (Cefas)</dc:creator>
  <cp:lastModifiedBy>Louise Rutterford (Cefas)</cp:lastModifiedBy>
  <dcterms:created xsi:type="dcterms:W3CDTF">2024-08-09T15:34:52Z</dcterms:created>
  <dcterms:modified xsi:type="dcterms:W3CDTF">2025-07-14T11:22:36Z</dcterms:modified>
</cp:coreProperties>
</file>